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16" windowHeight="10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<sst xmlns="http://schemas.openxmlformats.org/spreadsheetml/2006/main" count="397" uniqueCount="244">
  <si>
    <t>Naziv prejemnika</t>
  </si>
  <si>
    <t>Namen</t>
  </si>
  <si>
    <t>Datum transakcije</t>
  </si>
  <si>
    <t xml:space="preserve"> </t>
  </si>
  <si>
    <t>Datum dodelitve-pogodba</t>
  </si>
  <si>
    <t>Omerzel Aleš s.p., ALRONIDA</t>
  </si>
  <si>
    <t>samozaposlitev</t>
  </si>
  <si>
    <t>Simončič Ivan s.p.</t>
  </si>
  <si>
    <t>zaposlitev brezposelne osebe</t>
  </si>
  <si>
    <t>Chipolo d.o.o.</t>
  </si>
  <si>
    <t>oprema, orodje</t>
  </si>
  <si>
    <t>delovno mesto</t>
  </si>
  <si>
    <t>oprema</t>
  </si>
  <si>
    <t>Vikton d.o.o.</t>
  </si>
  <si>
    <t>Rekonstrukcije d.o.o.</t>
  </si>
  <si>
    <t>Pavčnik d.o.o.</t>
  </si>
  <si>
    <t>Harmonija Studio lepote d.o.o.</t>
  </si>
  <si>
    <t>izobraževanje</t>
  </si>
  <si>
    <t>Hauptman Rado s.p. JAKA</t>
  </si>
  <si>
    <t>3 delovna mesta</t>
  </si>
  <si>
    <t>Kamnoseštvo Šergan d.o.o.</t>
  </si>
  <si>
    <t>prostor</t>
  </si>
  <si>
    <t>KAIJ d.o.o.</t>
  </si>
  <si>
    <t>osnovna sredstva, nemater. Pravice</t>
  </si>
  <si>
    <t>Nijaz Dervišević</t>
  </si>
  <si>
    <t>osnovna sredstva,, prostor</t>
  </si>
  <si>
    <t>RTCZ d.o.o.</t>
  </si>
  <si>
    <t>Radirka a in a d.o.o.</t>
  </si>
  <si>
    <t>delovna mesta</t>
  </si>
  <si>
    <t>Birgit svetovanje d.o.o.</t>
  </si>
  <si>
    <t>naložba</t>
  </si>
  <si>
    <t>ABC TGT d.o.o.</t>
  </si>
  <si>
    <t>Nuredini Dilaver s.p.</t>
  </si>
  <si>
    <t>Koch Siniša s.p.</t>
  </si>
  <si>
    <t>Kramžar Matjaž s.p.</t>
  </si>
  <si>
    <t>Kušar Peter s.p.</t>
  </si>
  <si>
    <t>Bregar Bojan s.p.</t>
  </si>
  <si>
    <t>naložbe</t>
  </si>
  <si>
    <t>Klančar Branko s.p.</t>
  </si>
  <si>
    <t>Jan Joško s.p.</t>
  </si>
  <si>
    <t>Bratuša d.o.o.</t>
  </si>
  <si>
    <t>Pufler Alis s.p.</t>
  </si>
  <si>
    <t>Znesek v EUR</t>
  </si>
  <si>
    <t>Vozelj Sotlar Dušanka s.p.</t>
  </si>
  <si>
    <t>Brečko Davor s.p.</t>
  </si>
  <si>
    <t>Kopušar Karmen s.p.</t>
  </si>
  <si>
    <t>Jenko Maja s.p.</t>
  </si>
  <si>
    <t>Mastnak Mirko s.p.</t>
  </si>
  <si>
    <t xml:space="preserve">Čajić Sanela s.p. </t>
  </si>
  <si>
    <t xml:space="preserve">Ramić Selma s.p. </t>
  </si>
  <si>
    <t>Resman Slavica s.p.</t>
  </si>
  <si>
    <t>Škofic Tomaž s.p.</t>
  </si>
  <si>
    <t>Vidmar Uroš s.p.</t>
  </si>
  <si>
    <t>Funkl Marko s.p. SLOVANIA</t>
  </si>
  <si>
    <t>ABC TGT d.o.o. Vsota</t>
  </si>
  <si>
    <t>Birgit svetovanje d.o.o. Vsota</t>
  </si>
  <si>
    <t>Bratuša d.o.o. Vsota</t>
  </si>
  <si>
    <t>KAIJ d.o.o. Vsota</t>
  </si>
  <si>
    <t>Kamnoseštvo Šergan d.o.o. Vsota</t>
  </si>
  <si>
    <t>Klančar Branko s.p. Vsota</t>
  </si>
  <si>
    <t>Kušar Peter s.p. Vsota</t>
  </si>
  <si>
    <t>Vozelj Sotlar Dušanka s.p. Vsota</t>
  </si>
  <si>
    <t>Urška Draksler s.p.</t>
  </si>
  <si>
    <t>Žibret Bojan s.p. ZOET</t>
  </si>
  <si>
    <t>TRGOTRADE d.o.o.</t>
  </si>
  <si>
    <t>Ojsteršek Drnovšek Vesna s.p.</t>
  </si>
  <si>
    <t>Drobež Anita s.p.</t>
  </si>
  <si>
    <t>Peklar Selič Vesna s.p.</t>
  </si>
  <si>
    <t>Rugelj Tatjana s.p.</t>
  </si>
  <si>
    <t>Leskovšek Polak Barbara s.p.</t>
  </si>
  <si>
    <t>Jovičić Brankica s.p.</t>
  </si>
  <si>
    <t>Haberl Polona s.p.</t>
  </si>
  <si>
    <t>Matična št.</t>
  </si>
  <si>
    <t>Kajič Kristjan s.p. I.G.S.</t>
  </si>
  <si>
    <t>Kušar Peter s.p. TANNARIS</t>
  </si>
  <si>
    <t>Kropec Luka s.p.</t>
  </si>
  <si>
    <t>Odžić Radmila s.p.</t>
  </si>
  <si>
    <t>Frangeš Maja s.p.</t>
  </si>
  <si>
    <t>Gerčar Urška s.p.</t>
  </si>
  <si>
    <t>Gerčar Urška s.p. Vsota</t>
  </si>
  <si>
    <t>Osmanović Mirhad MAASOPRINT s.p.</t>
  </si>
  <si>
    <t>BOMATO d.o.o.</t>
  </si>
  <si>
    <t>BOMATO d.o.o. Vsota</t>
  </si>
  <si>
    <t>KAMA INVEST d.o.o.</t>
  </si>
  <si>
    <t>KAMA INVEST d.o.o. Vsota</t>
  </si>
  <si>
    <t>Podmenik Jolanda s.p.</t>
  </si>
  <si>
    <t>Podmenik Jolanda s.p. Vsota</t>
  </si>
  <si>
    <t>Žulič Darja s.p.</t>
  </si>
  <si>
    <t>Gianini Vanja s.p.</t>
  </si>
  <si>
    <t>Gianini Vanja s.p. Vsota</t>
  </si>
  <si>
    <t>Kreže Anton s.p.</t>
  </si>
  <si>
    <t>Kreže Anton s.p. Vsota</t>
  </si>
  <si>
    <t>Kirn Primož s.p.</t>
  </si>
  <si>
    <t>Kirn Primož s.p. Vsota</t>
  </si>
  <si>
    <t>Jecl Mateja s.p.</t>
  </si>
  <si>
    <t>Breznik Robert s.p.</t>
  </si>
  <si>
    <t>Breznik Robert s.p. Vsota</t>
  </si>
  <si>
    <t xml:space="preserve">Slapšak Marjana s.p. </t>
  </si>
  <si>
    <t>Brečko Davor s.p. Vsota</t>
  </si>
  <si>
    <t>Bregar Bojan s.p. Vsota</t>
  </si>
  <si>
    <t>Chipolo d.o.o. Vsota</t>
  </si>
  <si>
    <t>Čajić Sanela s.p.  Vsota</t>
  </si>
  <si>
    <t>Drobež Anita s.p. Vsota</t>
  </si>
  <si>
    <t>Urška Draksler s.p. Vsota</t>
  </si>
  <si>
    <t>Frangeš Maja s.p. Vsota</t>
  </si>
  <si>
    <t>Funkl Marko s.p. SLOVANIA Vsota</t>
  </si>
  <si>
    <t>Harmonija Studio lepote d.o.o. Vsota</t>
  </si>
  <si>
    <t>Hauptman Rado s.p. JAKA Vsota</t>
  </si>
  <si>
    <t>Haberl Polona s.p. Vsota</t>
  </si>
  <si>
    <t>Jovičić Brankica s.p. Vsota</t>
  </si>
  <si>
    <t>Jan Joško s.p. Vsota</t>
  </si>
  <si>
    <t>Jecl Mateja s.p. Vsota</t>
  </si>
  <si>
    <t>Jenko Maja s.p. Vsota</t>
  </si>
  <si>
    <t>Koch Siniša s.p. Vsota</t>
  </si>
  <si>
    <t>Kopušar Karmen s.p. Vsota</t>
  </si>
  <si>
    <t>Kramžar Matjaž s.p. Vsota</t>
  </si>
  <si>
    <t>Kajič Kristjan s.p. I.G.S. Vsota</t>
  </si>
  <si>
    <t>Kropec Luka s.p. Vsota</t>
  </si>
  <si>
    <t>Leskovšek Polak Barbara s.p. Vsota</t>
  </si>
  <si>
    <t>Mastnak Mirko s.p. Vsota</t>
  </si>
  <si>
    <t>Nijaz Dervišević Vsota</t>
  </si>
  <si>
    <t>Nuredini Dilaver s.p. Vsota</t>
  </si>
  <si>
    <t>Odžić Radmila s.p. Vsota</t>
  </si>
  <si>
    <t>Ojsteršek Drnovšek Vesna s.p. Vsota</t>
  </si>
  <si>
    <t>Osmanović Mirhad MAASOPRINT s.p. Vsota</t>
  </si>
  <si>
    <t>Omerzel Aleš s.p., ALRONIDA Vsota</t>
  </si>
  <si>
    <t>Pavčnik d.o.o. Vsota</t>
  </si>
  <si>
    <t>Peklar Selič Vesna s.p. Vsota</t>
  </si>
  <si>
    <t>Kušar Peter s.p. TANNARIS Vsota</t>
  </si>
  <si>
    <t>Pufler Alis s.p. Vsota</t>
  </si>
  <si>
    <t>Radirka a in a d.o.o. Vsota</t>
  </si>
  <si>
    <t>Ramić Selma s.p.  Vsota</t>
  </si>
  <si>
    <t>Rekonstrukcije d.o.o. Vsota</t>
  </si>
  <si>
    <t>Resman Slavica s.p. Vsota</t>
  </si>
  <si>
    <t>Rugelj Tatjana s.p. Vsota</t>
  </si>
  <si>
    <t>RTCZ d.o.o. Vsota</t>
  </si>
  <si>
    <t>Simončič Ivan s.p. Vsota</t>
  </si>
  <si>
    <t>Slapšak Marjana s.p.  Vsota</t>
  </si>
  <si>
    <t>Škofic Tomaž s.p. Vsota</t>
  </si>
  <si>
    <t>TRGOTRADE d.o.o. Vsota</t>
  </si>
  <si>
    <t>Vidmar Uroš s.p. Vsota</t>
  </si>
  <si>
    <t>Vikton d.o.o. Vsota</t>
  </si>
  <si>
    <t>Žibret Bojan s.p. ZOET Vsota</t>
  </si>
  <si>
    <t>Žulič Darja s.p. Vsota</t>
  </si>
  <si>
    <t>Skupna vsota</t>
  </si>
  <si>
    <t>Dragar Irena s.p.</t>
  </si>
  <si>
    <t>Slanšek Sebastjan s.p.</t>
  </si>
  <si>
    <t>Slanšek Sebastjan s.p. Vsota</t>
  </si>
  <si>
    <t>Dragar Irena s.p. Vsota</t>
  </si>
  <si>
    <t>Planinc Darko s.p.</t>
  </si>
  <si>
    <t>Planinc Darko s.p. Vsota</t>
  </si>
  <si>
    <t>Mustač Tilen s.p.</t>
  </si>
  <si>
    <t>Mustač Tilen s.p. Vsota</t>
  </si>
  <si>
    <t>Pikelj Bogo s.p.</t>
  </si>
  <si>
    <t>Pikelj Bogo s.p. Vsota</t>
  </si>
  <si>
    <t>Babič Dane s.p.</t>
  </si>
  <si>
    <t>Babič Dane s.p. Vsota</t>
  </si>
  <si>
    <t>Hršak Tadej s.p.</t>
  </si>
  <si>
    <t>Hršak Tadej s.p. Vsota</t>
  </si>
  <si>
    <t>AC ŠAHMAT d.o.o.</t>
  </si>
  <si>
    <t>AC ŠAHMAT d.o.o. Vsota</t>
  </si>
  <si>
    <t>EKSTREM ČISTO d.o.o.</t>
  </si>
  <si>
    <t>EKSTREM ČISTO d.o.o. Vsota</t>
  </si>
  <si>
    <t>KAJ-SEN d.o.o.</t>
  </si>
  <si>
    <t>KAJ-SEN d.o.o. Vsota</t>
  </si>
  <si>
    <t>Sedeljšak Maruša s.p.</t>
  </si>
  <si>
    <t>Sedeljšak Maruša s.p. Vsota</t>
  </si>
  <si>
    <t>Plahuta Klara s.p.</t>
  </si>
  <si>
    <t>ohranjanje podjetij</t>
  </si>
  <si>
    <t>Džuzdanović Amela s.p.</t>
  </si>
  <si>
    <t>5578655000</t>
  </si>
  <si>
    <t>Adžikić Jasmin s.p.</t>
  </si>
  <si>
    <t>Zupanc Srečko s.p.</t>
  </si>
  <si>
    <t>Lapornik Bojan s.p.</t>
  </si>
  <si>
    <t>Pader Rok s.p.</t>
  </si>
  <si>
    <t>Zore Danica s.p.</t>
  </si>
  <si>
    <t>6761046000</t>
  </si>
  <si>
    <t>MA-KI d.o.o.</t>
  </si>
  <si>
    <t>Laznik Mateja s.p.</t>
  </si>
  <si>
    <t>Bantan Janja s.p.</t>
  </si>
  <si>
    <t>Tojnko Mojca s.p.</t>
  </si>
  <si>
    <t>ohranjanje del.mest</t>
  </si>
  <si>
    <t>Novak Patricija s.p.</t>
  </si>
  <si>
    <t>Grešak Stanka s.p.</t>
  </si>
  <si>
    <t xml:space="preserve">Sortirano po priimkih, ne uradno po registraciji </t>
  </si>
  <si>
    <t>Adžikić Jasmin s.p. Vsota</t>
  </si>
  <si>
    <t>Bantan Janja s.p. Vsota</t>
  </si>
  <si>
    <t>Džuzdanović Amela s.p. Vsota</t>
  </si>
  <si>
    <t>Grešak Stanka s.p. Vsota</t>
  </si>
  <si>
    <t>Lapornik Bojan s.p. Vsota</t>
  </si>
  <si>
    <t>Laznik Mateja s.p. Vsota</t>
  </si>
  <si>
    <t>MA-KI d.o.o. Vsota</t>
  </si>
  <si>
    <t>Novak Patricija s.p. Vsota</t>
  </si>
  <si>
    <t>Pader Rok s.p. Vsota</t>
  </si>
  <si>
    <t>Plahuta Klara s.p. Vsota</t>
  </si>
  <si>
    <t>Tojnko Mojca s.p. Vsota</t>
  </si>
  <si>
    <t>Zore Danica s.p. Vsota</t>
  </si>
  <si>
    <t>Zupanc Srečko s.p. Vsota</t>
  </si>
  <si>
    <t>NANOCUT d.o.o.</t>
  </si>
  <si>
    <t>prostor+oprema</t>
  </si>
  <si>
    <t>Nanocut d.o.o.. Vsota</t>
  </si>
  <si>
    <t>NEMANI d.o.o.</t>
  </si>
  <si>
    <t>NEMANI d.o.o.. Vsota</t>
  </si>
  <si>
    <t>Goran Grešak s.p.</t>
  </si>
  <si>
    <t>Grešak Goran s.p. Vsota</t>
  </si>
  <si>
    <t>BP Kulinarika Branko podmenik s.p.</t>
  </si>
  <si>
    <t>BP Kulinarika Branko Podmenik s.p. Vsota</t>
  </si>
  <si>
    <t>Ahil fitnes Jasmin Šiljić s.p.</t>
  </si>
  <si>
    <t>Ahil fitnes Jasmin Šiljić s.p. Vsota</t>
  </si>
  <si>
    <t>prostor, oprema</t>
  </si>
  <si>
    <t>oprema-gostinstvo</t>
  </si>
  <si>
    <t>oprema-sobodajalstvo</t>
  </si>
  <si>
    <t>Podmenik Branko s.p.</t>
  </si>
  <si>
    <t>Podmenik Branko s.p. Vsota</t>
  </si>
  <si>
    <t>* DODELJENO - dodeljena sredstva po odločbi, ne po izvedbi transakcije (ta je lahko nižja od dodeljene)</t>
  </si>
  <si>
    <t>EVIDENCA DODELJENIH POMOČI DE MINIMIS ZA PODJETNIŠTVO ZA OBDOBJE 2012 - 2022</t>
  </si>
  <si>
    <t>Pajaziti Arsim s.p.</t>
  </si>
  <si>
    <t>Pajaziti Arsim s.p. Vsota</t>
  </si>
  <si>
    <t>naložba v prostor</t>
  </si>
  <si>
    <t>Perpar Aleš s.p.</t>
  </si>
  <si>
    <t>Perpar Aleš s.p. Vsota</t>
  </si>
  <si>
    <t>oprema za gostinstvo</t>
  </si>
  <si>
    <t>oprema za lesno dejavnost</t>
  </si>
  <si>
    <t>Planinšek Marjan - sobodajalec</t>
  </si>
  <si>
    <t>Planinšek Marjan - sobodajalec Vsota</t>
  </si>
  <si>
    <t>oprema za nastanitev</t>
  </si>
  <si>
    <t>Ljaljić Edin s.p. Vsota</t>
  </si>
  <si>
    <t>Ljaljić Edin s.p.</t>
  </si>
  <si>
    <t xml:space="preserve"> prostor</t>
  </si>
  <si>
    <t>Laušević Mladen s.p.</t>
  </si>
  <si>
    <t>Laušević Mladen s.p. Vsota</t>
  </si>
  <si>
    <t>prostor + oprema</t>
  </si>
  <si>
    <t>Šiljić Jasmin s.p.</t>
  </si>
  <si>
    <t>Šiljić Jasmin s.p. s.p. Vsota</t>
  </si>
  <si>
    <t xml:space="preserve"> oprema za gostinstvo</t>
  </si>
  <si>
    <t>Brilej Aleš s.p.</t>
  </si>
  <si>
    <t>Brilej Aleš s.p. Vsota</t>
  </si>
  <si>
    <t>Gaj Čuk s.p.</t>
  </si>
  <si>
    <t>Gaj Čuk s.p. Vsota</t>
  </si>
  <si>
    <t>stroj</t>
  </si>
  <si>
    <t>Logar Iztok s.p.</t>
  </si>
  <si>
    <t>Legvart Nejc s.p.</t>
  </si>
  <si>
    <t>Legvart Nejc s.p. Vsota</t>
  </si>
  <si>
    <t>Logar Iztok s.p. Vsota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</si>
</sst>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mmm/yyyy"/>
    <numFmt numFmtId="177" formatCode="[$€-2]\ #,##0.00_);[Red]\([$€-2]\ #,##0.00\)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10" xfId="0" applyFont="1" applyFill="1" applyBorder="1" applyAlignment="1">
      <alignment vertical="justify"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justify" vertical="top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14" fontId="27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center"/>
    </xf>
    <xf numFmtId="14" fontId="27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right"/>
    </xf>
    <xf numFmtId="0" fontId="27" fillId="34" borderId="10" xfId="0" applyFont="1" applyFill="1" applyBorder="1" applyAlignment="1">
      <alignment/>
    </xf>
    <xf numFmtId="14" fontId="27" fillId="34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right" vertical="top"/>
    </xf>
    <xf numFmtId="0" fontId="27" fillId="0" borderId="10" xfId="0" applyFont="1" applyFill="1" applyBorder="1" applyAlignment="1">
      <alignment horizontal="right" vertical="top"/>
    </xf>
    <xf numFmtId="0" fontId="27" fillId="0" borderId="10" xfId="0" applyFont="1" applyBorder="1" applyAlignment="1">
      <alignment horizontal="justify" vertical="top"/>
    </xf>
    <xf numFmtId="0" fontId="27" fillId="0" borderId="10" xfId="0" applyFont="1" applyBorder="1" applyAlignment="1" quotePrefix="1">
      <alignment horizontal="right" vertical="top"/>
    </xf>
    <xf numFmtId="0" fontId="27" fillId="0" borderId="10" xfId="0" applyFont="1" applyFill="1" applyBorder="1" applyAlignment="1" quotePrefix="1">
      <alignment horizontal="right" vertical="top"/>
    </xf>
    <xf numFmtId="0" fontId="27" fillId="0" borderId="10" xfId="0" applyFont="1" applyFill="1" applyBorder="1" applyAlignment="1">
      <alignment horizontal="justify" vertical="top"/>
    </xf>
    <xf numFmtId="0" fontId="28" fillId="0" borderId="10" xfId="0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8" fillId="0" borderId="10" xfId="0" applyFont="1" applyFill="1" applyBorder="1" applyAlignment="1">
      <alignment horizontal="justify" vertical="top"/>
    </xf>
    <xf numFmtId="0" fontId="28" fillId="0" borderId="10" xfId="0" applyFont="1" applyBorder="1" applyAlignment="1">
      <alignment horizontal="justify" vertical="top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zoomScalePageLayoutView="0" workbookViewId="0" topLeftCell="A220">
      <selection activeCell="J29" sqref="J29"/>
    </sheetView>
  </sheetViews>
  <sheetFormatPr defaultColWidth="9.00390625" defaultRowHeight="12.75" outlineLevelRow="2"/>
  <cols>
    <col min="1" max="1" width="14.125" style="0" customWidth="1"/>
    <col min="2" max="2" width="28.125" style="0" customWidth="1"/>
    <col min="3" max="3" width="21.375" style="0" customWidth="1"/>
    <col min="4" max="4" width="12.50390625" style="0" customWidth="1"/>
    <col min="5" max="5" width="14.125" style="0" customWidth="1"/>
    <col min="6" max="6" width="11.00390625" style="0" customWidth="1"/>
  </cols>
  <sheetData>
    <row r="1" spans="1:6" ht="12.75">
      <c r="A1" s="7" t="s">
        <v>215</v>
      </c>
      <c r="C1" s="6"/>
      <c r="D1" s="6"/>
      <c r="E1" s="6"/>
      <c r="F1" s="6"/>
    </row>
    <row r="2" spans="2:6" ht="12.75">
      <c r="B2" s="7"/>
      <c r="C2" s="6"/>
      <c r="D2" s="6"/>
      <c r="E2" s="6"/>
      <c r="F2" s="6"/>
    </row>
    <row r="3" spans="1:17" ht="40.5" customHeight="1">
      <c r="A3" s="11" t="s">
        <v>72</v>
      </c>
      <c r="B3" s="9" t="s">
        <v>0</v>
      </c>
      <c r="C3" s="9" t="s">
        <v>1</v>
      </c>
      <c r="D3" s="9" t="s">
        <v>2</v>
      </c>
      <c r="E3" s="9" t="s">
        <v>4</v>
      </c>
      <c r="F3" s="9" t="s">
        <v>42</v>
      </c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9" ht="14.25" outlineLevel="2">
      <c r="A4" s="19">
        <v>3548139000</v>
      </c>
      <c r="B4" s="24" t="s">
        <v>31</v>
      </c>
      <c r="C4" s="24" t="s">
        <v>30</v>
      </c>
      <c r="D4" s="25">
        <v>41068</v>
      </c>
      <c r="E4" s="24"/>
      <c r="F4" s="23">
        <v>20270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 outlineLevel="1">
      <c r="A5" s="19"/>
      <c r="B5" s="40" t="s">
        <v>54</v>
      </c>
      <c r="C5" s="24"/>
      <c r="D5" s="25"/>
      <c r="E5" s="24"/>
      <c r="F5" s="23">
        <f>SUBTOTAL(9,F4:F4)</f>
        <v>20270</v>
      </c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 outlineLevel="2">
      <c r="A6" s="19">
        <v>8393818000</v>
      </c>
      <c r="B6" s="24" t="s">
        <v>159</v>
      </c>
      <c r="C6" s="24" t="s">
        <v>12</v>
      </c>
      <c r="D6" s="25">
        <v>43741</v>
      </c>
      <c r="E6" s="24"/>
      <c r="F6" s="23">
        <v>613</v>
      </c>
      <c r="G6" s="1"/>
      <c r="H6" s="1"/>
      <c r="I6" s="5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 outlineLevel="2">
      <c r="A7" s="35">
        <v>8393818000</v>
      </c>
      <c r="B7" s="24" t="s">
        <v>159</v>
      </c>
      <c r="C7" s="24" t="s">
        <v>168</v>
      </c>
      <c r="D7" s="25">
        <v>44057</v>
      </c>
      <c r="E7" s="24"/>
      <c r="F7" s="23">
        <v>60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outlineLevel="1">
      <c r="A8" s="35"/>
      <c r="B8" s="40" t="s">
        <v>160</v>
      </c>
      <c r="C8" s="24"/>
      <c r="D8" s="25"/>
      <c r="E8" s="24"/>
      <c r="F8" s="23">
        <f>SUBTOTAL(9,F6:F7)</f>
        <v>673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outlineLevel="1">
      <c r="A9" s="35">
        <v>8938873000</v>
      </c>
      <c r="B9" s="24" t="s">
        <v>207</v>
      </c>
      <c r="C9" s="24" t="s">
        <v>209</v>
      </c>
      <c r="D9" s="25"/>
      <c r="E9" s="25">
        <v>44469</v>
      </c>
      <c r="F9" s="23">
        <v>3581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 outlineLevel="1">
      <c r="A10" s="35"/>
      <c r="B10" s="40" t="s">
        <v>208</v>
      </c>
      <c r="C10" s="24"/>
      <c r="D10" s="25"/>
      <c r="E10" s="24"/>
      <c r="F10" s="23">
        <f>SUBTOTAL(9,F9:F9)</f>
        <v>3581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outlineLevel="2">
      <c r="A11" s="37">
        <v>7998034000</v>
      </c>
      <c r="B11" s="24" t="s">
        <v>171</v>
      </c>
      <c r="C11" s="24" t="s">
        <v>168</v>
      </c>
      <c r="D11" s="25">
        <v>44057</v>
      </c>
      <c r="E11" s="24"/>
      <c r="F11" s="23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outlineLevel="1">
      <c r="A12" s="37"/>
      <c r="B12" s="40" t="s">
        <v>185</v>
      </c>
      <c r="C12" s="24"/>
      <c r="D12" s="25"/>
      <c r="E12" s="24"/>
      <c r="F12" s="23">
        <f>SUBTOTAL(9,F11:F11)</f>
        <v>100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outlineLevel="2">
      <c r="A13" s="19">
        <v>8425701000</v>
      </c>
      <c r="B13" s="24" t="s">
        <v>155</v>
      </c>
      <c r="C13" s="24" t="s">
        <v>6</v>
      </c>
      <c r="D13" s="25">
        <v>43668</v>
      </c>
      <c r="E13" s="24"/>
      <c r="F13" s="23">
        <v>1980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outlineLevel="1">
      <c r="A14" s="19"/>
      <c r="B14" s="40" t="s">
        <v>156</v>
      </c>
      <c r="C14" s="24"/>
      <c r="D14" s="25"/>
      <c r="E14" s="24"/>
      <c r="F14" s="23">
        <f>SUBTOTAL(9,F13:F13)</f>
        <v>1980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outlineLevel="1">
      <c r="A15" s="19">
        <v>9064869000</v>
      </c>
      <c r="B15" s="24" t="s">
        <v>235</v>
      </c>
      <c r="C15" s="24" t="s">
        <v>6</v>
      </c>
      <c r="D15" s="25" t="s">
        <v>3</v>
      </c>
      <c r="E15" s="25">
        <v>44734</v>
      </c>
      <c r="F15" s="23">
        <v>2500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 outlineLevel="1">
      <c r="A16" s="19"/>
      <c r="B16" s="40" t="s">
        <v>236</v>
      </c>
      <c r="C16" s="24"/>
      <c r="D16" s="25"/>
      <c r="E16" s="24"/>
      <c r="F16" s="23">
        <f>SUBTOTAL(9,F15:F15)</f>
        <v>2500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outlineLevel="2">
      <c r="A17" s="35">
        <v>5403538000</v>
      </c>
      <c r="B17" s="24" t="s">
        <v>179</v>
      </c>
      <c r="C17" s="24" t="s">
        <v>168</v>
      </c>
      <c r="D17" s="25">
        <v>44057</v>
      </c>
      <c r="E17" s="24"/>
      <c r="F17" s="23">
        <v>73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outlineLevel="1">
      <c r="A18" s="35"/>
      <c r="B18" s="40" t="s">
        <v>186</v>
      </c>
      <c r="C18" s="24"/>
      <c r="D18" s="25"/>
      <c r="E18" s="24"/>
      <c r="F18" s="23">
        <f>SUBTOTAL(9,F17:F17)</f>
        <v>73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outlineLevel="2">
      <c r="A19" s="19">
        <v>5370779500</v>
      </c>
      <c r="B19" s="26" t="s">
        <v>29</v>
      </c>
      <c r="C19" s="20" t="s">
        <v>30</v>
      </c>
      <c r="D19" s="21">
        <v>41073</v>
      </c>
      <c r="E19" s="24"/>
      <c r="F19" s="22">
        <v>339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outlineLevel="1">
      <c r="A20" s="19"/>
      <c r="B20" s="41" t="s">
        <v>55</v>
      </c>
      <c r="C20" s="20"/>
      <c r="D20" s="21"/>
      <c r="E20" s="24"/>
      <c r="F20" s="22">
        <f>SUBTOTAL(9,F19:F19)</f>
        <v>339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outlineLevel="1">
      <c r="A21" s="19">
        <v>8742146000</v>
      </c>
      <c r="B21" s="26" t="s">
        <v>205</v>
      </c>
      <c r="C21" s="20" t="s">
        <v>11</v>
      </c>
      <c r="D21" s="21"/>
      <c r="E21" s="25">
        <v>44469</v>
      </c>
      <c r="F21" s="22">
        <v>2500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outlineLevel="1">
      <c r="A22" s="19">
        <v>8742146000</v>
      </c>
      <c r="B22" s="26" t="s">
        <v>205</v>
      </c>
      <c r="C22" s="20" t="s">
        <v>12</v>
      </c>
      <c r="D22" s="21"/>
      <c r="E22" s="25">
        <v>44469</v>
      </c>
      <c r="F22" s="22">
        <v>2707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outlineLevel="1">
      <c r="A23" s="19"/>
      <c r="B23" s="41" t="s">
        <v>206</v>
      </c>
      <c r="C23" s="20"/>
      <c r="D23" s="21"/>
      <c r="E23" s="24"/>
      <c r="F23" s="2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outlineLevel="2">
      <c r="A24" s="19">
        <v>7122980000</v>
      </c>
      <c r="B24" s="24" t="s">
        <v>81</v>
      </c>
      <c r="C24" s="27" t="s">
        <v>37</v>
      </c>
      <c r="D24" s="28"/>
      <c r="E24" s="25">
        <v>42884</v>
      </c>
      <c r="F24" s="29">
        <v>7000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outlineLevel="1">
      <c r="A25" s="19"/>
      <c r="B25" s="40" t="s">
        <v>82</v>
      </c>
      <c r="C25" s="27"/>
      <c r="D25" s="28"/>
      <c r="E25" s="25"/>
      <c r="F25" s="29">
        <f>SUBTOTAL(9,F24:F24)</f>
        <v>7000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outlineLevel="2">
      <c r="A26" s="19">
        <v>5746426000</v>
      </c>
      <c r="B26" s="24" t="s">
        <v>40</v>
      </c>
      <c r="C26" s="27" t="s">
        <v>37</v>
      </c>
      <c r="D26" s="28">
        <v>42559</v>
      </c>
      <c r="E26" s="25">
        <v>42523</v>
      </c>
      <c r="F26" s="29">
        <v>5613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outlineLevel="2">
      <c r="A27" s="19">
        <v>5746426000</v>
      </c>
      <c r="B27" s="24" t="s">
        <v>40</v>
      </c>
      <c r="C27" s="27" t="s">
        <v>37</v>
      </c>
      <c r="D27" s="28"/>
      <c r="E27" s="25">
        <v>42884</v>
      </c>
      <c r="F27" s="29">
        <v>5002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outlineLevel="2">
      <c r="A28" s="19">
        <v>5746426000</v>
      </c>
      <c r="B28" s="24" t="s">
        <v>40</v>
      </c>
      <c r="C28" s="27" t="s">
        <v>37</v>
      </c>
      <c r="D28" s="28"/>
      <c r="E28" s="25">
        <v>43376</v>
      </c>
      <c r="F28" s="29">
        <v>1475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outlineLevel="2">
      <c r="A29" s="19">
        <v>5746426000</v>
      </c>
      <c r="B29" s="24" t="s">
        <v>40</v>
      </c>
      <c r="C29" s="27" t="s">
        <v>11</v>
      </c>
      <c r="D29" s="28"/>
      <c r="E29" s="25">
        <v>43376</v>
      </c>
      <c r="F29" s="29">
        <v>3300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outlineLevel="1">
      <c r="A30" s="19"/>
      <c r="B30" s="40" t="s">
        <v>56</v>
      </c>
      <c r="C30" s="27"/>
      <c r="D30" s="28"/>
      <c r="E30" s="25"/>
      <c r="F30" s="29">
        <f>SUBTOTAL(9,F26:F29)</f>
        <v>15390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outlineLevel="2">
      <c r="A31" s="19">
        <v>6707491000</v>
      </c>
      <c r="B31" s="20" t="s">
        <v>44</v>
      </c>
      <c r="C31" s="20" t="s">
        <v>6</v>
      </c>
      <c r="D31" s="21">
        <v>42195</v>
      </c>
      <c r="E31" s="21">
        <v>42165</v>
      </c>
      <c r="F31" s="22">
        <v>3300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outlineLevel="1">
      <c r="A32" s="19"/>
      <c r="B32" s="42" t="s">
        <v>98</v>
      </c>
      <c r="C32" s="20"/>
      <c r="D32" s="21"/>
      <c r="E32" s="21"/>
      <c r="F32" s="22">
        <f>SUBTOTAL(9,F31:F31)</f>
        <v>3300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outlineLevel="2">
      <c r="A33" s="19">
        <v>5534134000</v>
      </c>
      <c r="B33" s="24" t="s">
        <v>36</v>
      </c>
      <c r="C33" s="24" t="s">
        <v>30</v>
      </c>
      <c r="D33" s="25">
        <v>43728</v>
      </c>
      <c r="E33" s="24"/>
      <c r="F33" s="23">
        <v>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outlineLevel="1">
      <c r="A34" s="19"/>
      <c r="B34" s="40" t="s">
        <v>99</v>
      </c>
      <c r="C34" s="24"/>
      <c r="D34" s="25"/>
      <c r="E34" s="24"/>
      <c r="F34" s="23">
        <f>SUBTOTAL(9,F33:F33)</f>
        <v>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outlineLevel="2">
      <c r="A35" s="19">
        <v>8090777000</v>
      </c>
      <c r="B35" s="24" t="s">
        <v>95</v>
      </c>
      <c r="C35" s="24" t="s">
        <v>11</v>
      </c>
      <c r="D35" s="25"/>
      <c r="E35" s="25">
        <v>43318</v>
      </c>
      <c r="F35" s="23">
        <v>3300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outlineLevel="1">
      <c r="A36" s="19"/>
      <c r="B36" s="40" t="s">
        <v>96</v>
      </c>
      <c r="C36" s="24"/>
      <c r="D36" s="25"/>
      <c r="E36" s="25"/>
      <c r="F36" s="23">
        <f>SUBTOTAL(9,F35:F35)</f>
        <v>3300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outlineLevel="2">
      <c r="A37" s="19">
        <v>6287158000</v>
      </c>
      <c r="B37" s="20" t="s">
        <v>9</v>
      </c>
      <c r="C37" s="20" t="s">
        <v>10</v>
      </c>
      <c r="D37" s="21">
        <v>42195</v>
      </c>
      <c r="E37" s="21">
        <v>42165</v>
      </c>
      <c r="F37" s="22">
        <v>8000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outlineLevel="1">
      <c r="A38" s="19"/>
      <c r="B38" s="42" t="s">
        <v>100</v>
      </c>
      <c r="C38" s="20"/>
      <c r="D38" s="21"/>
      <c r="E38" s="21"/>
      <c r="F38" s="22">
        <f>SUBTOTAL(9,F37:F37)</f>
        <v>8000</v>
      </c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outlineLevel="2">
      <c r="A39" s="19">
        <v>6495842000</v>
      </c>
      <c r="B39" s="20" t="s">
        <v>48</v>
      </c>
      <c r="C39" s="20" t="s">
        <v>11</v>
      </c>
      <c r="D39" s="21">
        <v>41754</v>
      </c>
      <c r="E39" s="21"/>
      <c r="F39" s="22">
        <v>3300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outlineLevel="1">
      <c r="A40" s="19"/>
      <c r="B40" s="42" t="s">
        <v>101</v>
      </c>
      <c r="C40" s="20"/>
      <c r="D40" s="21"/>
      <c r="E40" s="21"/>
      <c r="F40" s="22">
        <f>SUBTOTAL(9,F39:F39)</f>
        <v>3300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outlineLevel="1">
      <c r="A41" s="19">
        <v>9129782000</v>
      </c>
      <c r="B41" s="20" t="s">
        <v>237</v>
      </c>
      <c r="C41" s="20" t="s">
        <v>239</v>
      </c>
      <c r="D41" s="21"/>
      <c r="E41" s="21">
        <v>44734</v>
      </c>
      <c r="F41" s="22">
        <v>2300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outlineLevel="1">
      <c r="A42" s="19"/>
      <c r="B42" s="42" t="s">
        <v>238</v>
      </c>
      <c r="C42" s="20"/>
      <c r="D42" s="21"/>
      <c r="E42" s="21"/>
      <c r="F42" s="22">
        <f>SUBTOTAL(9,F41:F41)</f>
        <v>2300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outlineLevel="2">
      <c r="A43" s="19">
        <v>8369640000</v>
      </c>
      <c r="B43" s="24" t="s">
        <v>145</v>
      </c>
      <c r="C43" s="24" t="s">
        <v>6</v>
      </c>
      <c r="D43" s="25">
        <v>43665</v>
      </c>
      <c r="E43" s="27"/>
      <c r="F43" s="23">
        <v>1980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outlineLevel="1">
      <c r="A44" s="19"/>
      <c r="B44" s="40" t="s">
        <v>148</v>
      </c>
      <c r="C44" s="24"/>
      <c r="D44" s="25"/>
      <c r="E44" s="27"/>
      <c r="F44" s="23">
        <f>SUBTOTAL(9,F43:F43)</f>
        <v>1980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outlineLevel="2">
      <c r="A45" s="19">
        <v>7022271000</v>
      </c>
      <c r="B45" s="24" t="s">
        <v>66</v>
      </c>
      <c r="C45" s="24" t="s">
        <v>11</v>
      </c>
      <c r="D45" s="25">
        <v>42500</v>
      </c>
      <c r="E45" s="25">
        <v>42468</v>
      </c>
      <c r="F45" s="23">
        <v>3300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6" ht="14.25" outlineLevel="2">
      <c r="A46" s="19">
        <v>7022271000</v>
      </c>
      <c r="B46" s="24" t="s">
        <v>66</v>
      </c>
      <c r="C46" s="24" t="s">
        <v>30</v>
      </c>
      <c r="D46" s="25">
        <v>42664</v>
      </c>
      <c r="E46" s="25">
        <v>42468</v>
      </c>
      <c r="F46" s="23">
        <f>1042+659</f>
        <v>1701</v>
      </c>
    </row>
    <row r="47" spans="1:6" ht="14.25" outlineLevel="1">
      <c r="A47" s="19"/>
      <c r="B47" s="40" t="s">
        <v>102</v>
      </c>
      <c r="C47" s="24"/>
      <c r="D47" s="25"/>
      <c r="E47" s="25"/>
      <c r="F47" s="23">
        <f>SUBTOTAL(9,F45:F46)</f>
        <v>5001</v>
      </c>
    </row>
    <row r="48" spans="1:6" ht="14.25" outlineLevel="2">
      <c r="A48" s="34">
        <v>8174342000</v>
      </c>
      <c r="B48" s="24" t="s">
        <v>169</v>
      </c>
      <c r="C48" s="24" t="s">
        <v>168</v>
      </c>
      <c r="D48" s="25">
        <v>44057</v>
      </c>
      <c r="E48" s="24"/>
      <c r="F48" s="23">
        <v>48</v>
      </c>
    </row>
    <row r="49" spans="1:6" ht="14.25" outlineLevel="1">
      <c r="A49" s="34"/>
      <c r="B49" s="40" t="s">
        <v>187</v>
      </c>
      <c r="C49" s="24"/>
      <c r="D49" s="25"/>
      <c r="E49" s="24"/>
      <c r="F49" s="23">
        <f>SUBTOTAL(9,F48:F48)</f>
        <v>48</v>
      </c>
    </row>
    <row r="50" spans="1:6" ht="14.25" outlineLevel="2">
      <c r="A50" s="19">
        <v>6199780000</v>
      </c>
      <c r="B50" s="24" t="s">
        <v>161</v>
      </c>
      <c r="C50" s="24" t="s">
        <v>12</v>
      </c>
      <c r="D50" s="25">
        <v>43668</v>
      </c>
      <c r="E50" s="24"/>
      <c r="F50" s="23">
        <v>2699</v>
      </c>
    </row>
    <row r="51" spans="1:6" ht="14.25" outlineLevel="1">
      <c r="A51" s="19"/>
      <c r="B51" s="40" t="s">
        <v>162</v>
      </c>
      <c r="C51" s="24"/>
      <c r="D51" s="25"/>
      <c r="E51" s="24"/>
      <c r="F51" s="23">
        <f>SUBTOTAL(9,F50:F50)</f>
        <v>2699</v>
      </c>
    </row>
    <row r="52" spans="1:6" ht="14.25" outlineLevel="2">
      <c r="A52" s="19">
        <v>7189729000</v>
      </c>
      <c r="B52" s="24" t="s">
        <v>77</v>
      </c>
      <c r="C52" s="24" t="s">
        <v>11</v>
      </c>
      <c r="D52" s="25" t="s">
        <v>3</v>
      </c>
      <c r="E52" s="25">
        <v>42880</v>
      </c>
      <c r="F52" s="23">
        <v>3300</v>
      </c>
    </row>
    <row r="53" spans="1:6" ht="14.25" outlineLevel="1">
      <c r="A53" s="19"/>
      <c r="B53" s="40" t="s">
        <v>104</v>
      </c>
      <c r="C53" s="24"/>
      <c r="D53" s="25"/>
      <c r="E53" s="25"/>
      <c r="F53" s="23">
        <f>SUBTOTAL(9,F52:F52)</f>
        <v>3300</v>
      </c>
    </row>
    <row r="54" spans="1:6" ht="14.25" outlineLevel="2">
      <c r="A54" s="19">
        <v>6468721000</v>
      </c>
      <c r="B54" s="20" t="s">
        <v>53</v>
      </c>
      <c r="C54" s="20" t="s">
        <v>11</v>
      </c>
      <c r="D54" s="21">
        <v>41754</v>
      </c>
      <c r="E54" s="21"/>
      <c r="F54" s="22">
        <v>3300</v>
      </c>
    </row>
    <row r="55" spans="1:6" ht="14.25" outlineLevel="1">
      <c r="A55" s="19"/>
      <c r="B55" s="42" t="s">
        <v>105</v>
      </c>
      <c r="C55" s="20"/>
      <c r="D55" s="21"/>
      <c r="E55" s="21"/>
      <c r="F55" s="22">
        <f>SUBTOTAL(9,F54:F54)</f>
        <v>3300</v>
      </c>
    </row>
    <row r="56" spans="1:6" ht="14.25" outlineLevel="2">
      <c r="A56" s="19">
        <v>7265875000</v>
      </c>
      <c r="B56" s="20" t="s">
        <v>78</v>
      </c>
      <c r="C56" s="20" t="s">
        <v>11</v>
      </c>
      <c r="D56" s="21"/>
      <c r="E56" s="21">
        <v>42880</v>
      </c>
      <c r="F56" s="22">
        <v>3300</v>
      </c>
    </row>
    <row r="57" spans="1:6" ht="14.25" outlineLevel="1">
      <c r="A57" s="19"/>
      <c r="B57" s="42" t="s">
        <v>79</v>
      </c>
      <c r="C57" s="20"/>
      <c r="D57" s="21"/>
      <c r="E57" s="21"/>
      <c r="F57" s="22">
        <f>SUBTOTAL(9,F56:F56)</f>
        <v>3300</v>
      </c>
    </row>
    <row r="58" spans="1:6" ht="14.25" outlineLevel="2">
      <c r="A58" s="19">
        <v>8009551100</v>
      </c>
      <c r="B58" s="24" t="s">
        <v>88</v>
      </c>
      <c r="C58" s="20" t="s">
        <v>30</v>
      </c>
      <c r="D58" s="25"/>
      <c r="E58" s="25">
        <v>43311</v>
      </c>
      <c r="F58" s="23">
        <v>2231</v>
      </c>
    </row>
    <row r="59" spans="1:6" ht="14.25" outlineLevel="1">
      <c r="A59" s="19"/>
      <c r="B59" s="40" t="s">
        <v>89</v>
      </c>
      <c r="C59" s="20"/>
      <c r="D59" s="25"/>
      <c r="E59" s="25"/>
      <c r="F59" s="23">
        <f>SUBTOTAL(9,F58:F58)</f>
        <v>2231</v>
      </c>
    </row>
    <row r="60" spans="1:6" ht="14.25" outlineLevel="1">
      <c r="A60" s="19">
        <v>3264165000</v>
      </c>
      <c r="B60" s="24" t="s">
        <v>203</v>
      </c>
      <c r="C60" s="20" t="s">
        <v>199</v>
      </c>
      <c r="D60" s="25"/>
      <c r="E60" s="25">
        <v>44473</v>
      </c>
      <c r="F60" s="23">
        <v>5000</v>
      </c>
    </row>
    <row r="61" spans="1:6" ht="14.25" outlineLevel="1">
      <c r="A61" s="19"/>
      <c r="B61" s="40" t="s">
        <v>204</v>
      </c>
      <c r="C61" s="24"/>
      <c r="D61" s="25"/>
      <c r="E61" s="24"/>
      <c r="F61" s="23">
        <f>SUBTOTAL(9,F60:F60)</f>
        <v>5000</v>
      </c>
    </row>
    <row r="62" spans="1:6" ht="14.25" outlineLevel="2">
      <c r="A62" s="38">
        <v>1065220000</v>
      </c>
      <c r="B62" s="24" t="s">
        <v>183</v>
      </c>
      <c r="C62" s="24" t="s">
        <v>168</v>
      </c>
      <c r="D62" s="25">
        <v>44057</v>
      </c>
      <c r="E62" s="24"/>
      <c r="F62" s="23">
        <v>67</v>
      </c>
    </row>
    <row r="63" spans="1:6" ht="14.25" outlineLevel="1">
      <c r="A63" s="38"/>
      <c r="B63" s="40" t="s">
        <v>188</v>
      </c>
      <c r="C63" s="24"/>
      <c r="D63" s="25"/>
      <c r="E63" s="24"/>
      <c r="F63" s="23">
        <f>SUBTOTAL(9,F62:F62)</f>
        <v>67</v>
      </c>
    </row>
    <row r="64" spans="1:6" ht="14.25" outlineLevel="2">
      <c r="A64" s="19">
        <v>7170009000</v>
      </c>
      <c r="B64" s="24" t="s">
        <v>71</v>
      </c>
      <c r="C64" s="24" t="s">
        <v>28</v>
      </c>
      <c r="D64" s="25"/>
      <c r="E64" s="25">
        <v>42880</v>
      </c>
      <c r="F64" s="23">
        <v>3300</v>
      </c>
    </row>
    <row r="65" spans="1:6" ht="14.25" outlineLevel="1">
      <c r="A65" s="19"/>
      <c r="B65" s="40" t="s">
        <v>108</v>
      </c>
      <c r="C65" s="24"/>
      <c r="D65" s="25"/>
      <c r="E65" s="25"/>
      <c r="F65" s="23">
        <f>SUBTOTAL(9,F64:F64)</f>
        <v>3300</v>
      </c>
    </row>
    <row r="66" spans="1:6" ht="14.25" outlineLevel="2">
      <c r="A66" s="19">
        <v>6574688000</v>
      </c>
      <c r="B66" s="20" t="s">
        <v>16</v>
      </c>
      <c r="C66" s="20" t="s">
        <v>12</v>
      </c>
      <c r="D66" s="21">
        <v>41810</v>
      </c>
      <c r="E66" s="21"/>
      <c r="F66" s="22">
        <v>3187</v>
      </c>
    </row>
    <row r="67" spans="1:6" ht="14.25" outlineLevel="1">
      <c r="A67" s="19"/>
      <c r="B67" s="42" t="s">
        <v>106</v>
      </c>
      <c r="C67" s="20"/>
      <c r="D67" s="21"/>
      <c r="E67" s="21"/>
      <c r="F67" s="22">
        <f>SUBTOTAL(9,F66:F66)</f>
        <v>3187</v>
      </c>
    </row>
    <row r="68" spans="1:6" ht="14.25" outlineLevel="2">
      <c r="A68" s="19">
        <v>6212573000</v>
      </c>
      <c r="B68" s="20" t="s">
        <v>18</v>
      </c>
      <c r="C68" s="20" t="s">
        <v>11</v>
      </c>
      <c r="D68" s="21">
        <v>41481</v>
      </c>
      <c r="E68" s="24"/>
      <c r="F68" s="22">
        <v>3300</v>
      </c>
    </row>
    <row r="69" spans="1:6" ht="14.25" outlineLevel="1">
      <c r="A69" s="19"/>
      <c r="B69" s="42" t="s">
        <v>107</v>
      </c>
      <c r="C69" s="20"/>
      <c r="D69" s="21"/>
      <c r="E69" s="24"/>
      <c r="F69" s="22">
        <f>SUBTOTAL(9,F68:F68)</f>
        <v>3300</v>
      </c>
    </row>
    <row r="70" spans="1:6" ht="14.25" outlineLevel="2">
      <c r="A70" s="19">
        <v>8395306000</v>
      </c>
      <c r="B70" s="24" t="s">
        <v>157</v>
      </c>
      <c r="C70" s="24" t="s">
        <v>6</v>
      </c>
      <c r="D70" s="25">
        <v>43668</v>
      </c>
      <c r="E70" s="24"/>
      <c r="F70" s="23">
        <v>1980</v>
      </c>
    </row>
    <row r="71" spans="1:6" ht="14.25" outlineLevel="2">
      <c r="A71" s="30">
        <v>8395306000</v>
      </c>
      <c r="B71" s="20" t="s">
        <v>157</v>
      </c>
      <c r="C71" s="20" t="s">
        <v>12</v>
      </c>
      <c r="D71" s="21">
        <v>43814</v>
      </c>
      <c r="E71" s="20"/>
      <c r="F71" s="22">
        <v>1811</v>
      </c>
    </row>
    <row r="72" spans="1:6" ht="14.25" outlineLevel="1">
      <c r="A72" s="30"/>
      <c r="B72" s="42" t="s">
        <v>158</v>
      </c>
      <c r="C72" s="20"/>
      <c r="D72" s="21"/>
      <c r="E72" s="20"/>
      <c r="F72" s="22">
        <f>SUBTOTAL(9,F70:F71)</f>
        <v>3791</v>
      </c>
    </row>
    <row r="73" spans="1:6" ht="14.25" outlineLevel="2">
      <c r="A73" s="37">
        <v>1065998000</v>
      </c>
      <c r="B73" s="24" t="s">
        <v>39</v>
      </c>
      <c r="C73" s="24" t="s">
        <v>168</v>
      </c>
      <c r="D73" s="25">
        <v>44057</v>
      </c>
      <c r="E73" s="24"/>
      <c r="F73" s="23">
        <v>190</v>
      </c>
    </row>
    <row r="74" spans="1:6" ht="14.25" outlineLevel="1">
      <c r="A74" s="37"/>
      <c r="B74" s="40" t="s">
        <v>110</v>
      </c>
      <c r="C74" s="24"/>
      <c r="D74" s="25"/>
      <c r="E74" s="24"/>
      <c r="F74" s="23">
        <f>SUBTOTAL(9,F73:F73)</f>
        <v>190</v>
      </c>
    </row>
    <row r="75" spans="1:6" ht="14.25" outlineLevel="2">
      <c r="A75" s="19">
        <v>8188947000</v>
      </c>
      <c r="B75" s="31" t="s">
        <v>94</v>
      </c>
      <c r="C75" s="31" t="s">
        <v>11</v>
      </c>
      <c r="D75" s="32"/>
      <c r="E75" s="32">
        <v>43318</v>
      </c>
      <c r="F75" s="33">
        <v>3238</v>
      </c>
    </row>
    <row r="76" spans="1:6" ht="14.25" outlineLevel="1">
      <c r="A76" s="19"/>
      <c r="B76" s="43" t="s">
        <v>111</v>
      </c>
      <c r="C76" s="31"/>
      <c r="D76" s="32"/>
      <c r="E76" s="32"/>
      <c r="F76" s="33">
        <f>SUBTOTAL(9,F75:F75)</f>
        <v>3238</v>
      </c>
    </row>
    <row r="77" spans="1:6" ht="14.25" outlineLevel="2">
      <c r="A77" s="19">
        <v>6403778000</v>
      </c>
      <c r="B77" s="24" t="s">
        <v>46</v>
      </c>
      <c r="C77" s="24" t="s">
        <v>11</v>
      </c>
      <c r="D77" s="25">
        <v>41577</v>
      </c>
      <c r="E77" s="24"/>
      <c r="F77" s="23">
        <v>3300</v>
      </c>
    </row>
    <row r="78" spans="1:6" ht="14.25" outlineLevel="1">
      <c r="A78" s="19"/>
      <c r="B78" s="40" t="s">
        <v>112</v>
      </c>
      <c r="C78" s="24"/>
      <c r="D78" s="25"/>
      <c r="E78" s="24"/>
      <c r="F78" s="23">
        <f>SUBTOTAL(9,F77:F77)</f>
        <v>3300</v>
      </c>
    </row>
    <row r="79" spans="1:6" ht="14.25" outlineLevel="2">
      <c r="A79" s="30">
        <v>3215784000</v>
      </c>
      <c r="B79" s="24" t="s">
        <v>70</v>
      </c>
      <c r="C79" s="24" t="s">
        <v>21</v>
      </c>
      <c r="D79" s="25">
        <v>42632</v>
      </c>
      <c r="E79" s="25">
        <v>42468</v>
      </c>
      <c r="F79" s="23">
        <v>1706</v>
      </c>
    </row>
    <row r="80" spans="1:6" ht="14.25" outlineLevel="2">
      <c r="A80" s="30">
        <v>3215784000</v>
      </c>
      <c r="B80" s="24" t="s">
        <v>70</v>
      </c>
      <c r="C80" s="24" t="s">
        <v>37</v>
      </c>
      <c r="D80" s="25">
        <v>42632</v>
      </c>
      <c r="E80" s="25">
        <v>42468</v>
      </c>
      <c r="F80" s="23">
        <v>2075</v>
      </c>
    </row>
    <row r="81" spans="1:6" ht="14.25" outlineLevel="1">
      <c r="A81" s="30"/>
      <c r="B81" s="40" t="s">
        <v>109</v>
      </c>
      <c r="C81" s="24"/>
      <c r="D81" s="25"/>
      <c r="E81" s="25"/>
      <c r="F81" s="23">
        <f>SUBTOTAL(9,F79:F80)</f>
        <v>3781</v>
      </c>
    </row>
    <row r="82" spans="1:6" ht="14.25" outlineLevel="2">
      <c r="A82" s="19">
        <v>5344867000</v>
      </c>
      <c r="B82" s="26" t="s">
        <v>22</v>
      </c>
      <c r="C82" s="20" t="s">
        <v>23</v>
      </c>
      <c r="D82" s="21">
        <v>41572</v>
      </c>
      <c r="E82" s="24"/>
      <c r="F82" s="22">
        <v>18270</v>
      </c>
    </row>
    <row r="83" spans="1:6" ht="14.25" outlineLevel="1">
      <c r="A83" s="19"/>
      <c r="B83" s="41" t="s">
        <v>57</v>
      </c>
      <c r="C83" s="20"/>
      <c r="D83" s="21"/>
      <c r="E83" s="24"/>
      <c r="F83" s="22">
        <f>SUBTOTAL(9,F82:F82)</f>
        <v>18270</v>
      </c>
    </row>
    <row r="84" spans="1:6" ht="14.25" outlineLevel="2">
      <c r="A84" s="19">
        <v>6370292000</v>
      </c>
      <c r="B84" s="20" t="s">
        <v>73</v>
      </c>
      <c r="C84" s="20" t="s">
        <v>19</v>
      </c>
      <c r="D84" s="21">
        <v>41481</v>
      </c>
      <c r="E84" s="24"/>
      <c r="F84" s="22">
        <v>9900</v>
      </c>
    </row>
    <row r="85" spans="1:6" ht="14.25" outlineLevel="1">
      <c r="A85" s="19"/>
      <c r="B85" s="42" t="s">
        <v>116</v>
      </c>
      <c r="C85" s="20"/>
      <c r="D85" s="21"/>
      <c r="E85" s="24"/>
      <c r="F85" s="22">
        <f>SUBTOTAL(9,F84:F84)</f>
        <v>9900</v>
      </c>
    </row>
    <row r="86" spans="1:6" ht="14.25" outlineLevel="2">
      <c r="A86" s="19">
        <v>6166253000</v>
      </c>
      <c r="B86" s="24" t="s">
        <v>163</v>
      </c>
      <c r="C86" s="24" t="s">
        <v>11</v>
      </c>
      <c r="D86" s="25">
        <v>43668</v>
      </c>
      <c r="E86" s="24"/>
      <c r="F86" s="23">
        <v>3630</v>
      </c>
    </row>
    <row r="87" spans="1:6" ht="14.25" outlineLevel="1">
      <c r="A87" s="19"/>
      <c r="B87" s="40" t="s">
        <v>164</v>
      </c>
      <c r="C87" s="24"/>
      <c r="D87" s="25"/>
      <c r="E87" s="24"/>
      <c r="F87" s="23">
        <f>SUBTOTAL(9,F86:F86)</f>
        <v>3630</v>
      </c>
    </row>
    <row r="88" spans="1:6" ht="14.25" outlineLevel="2">
      <c r="A88" s="19">
        <v>8128294000</v>
      </c>
      <c r="B88" s="24" t="s">
        <v>83</v>
      </c>
      <c r="C88" s="24" t="s">
        <v>11</v>
      </c>
      <c r="D88" s="25"/>
      <c r="E88" s="25">
        <v>43318</v>
      </c>
      <c r="F88" s="23">
        <v>3238</v>
      </c>
    </row>
    <row r="89" spans="1:6" ht="14.25" outlineLevel="2">
      <c r="A89" s="19">
        <v>8128294000</v>
      </c>
      <c r="B89" s="24" t="s">
        <v>83</v>
      </c>
      <c r="C89" s="24" t="s">
        <v>30</v>
      </c>
      <c r="D89" s="25"/>
      <c r="E89" s="25">
        <v>43294</v>
      </c>
      <c r="F89" s="23">
        <v>879</v>
      </c>
    </row>
    <row r="90" spans="1:6" ht="14.25" outlineLevel="1">
      <c r="A90" s="19"/>
      <c r="B90" s="40" t="s">
        <v>84</v>
      </c>
      <c r="C90" s="24"/>
      <c r="D90" s="25"/>
      <c r="E90" s="25"/>
      <c r="F90" s="23">
        <f>SUBTOTAL(9,F88:F89)</f>
        <v>4117</v>
      </c>
    </row>
    <row r="91" spans="1:6" ht="14.25" outlineLevel="2">
      <c r="A91" s="19">
        <v>5819148000</v>
      </c>
      <c r="B91" s="20" t="s">
        <v>20</v>
      </c>
      <c r="C91" s="20" t="s">
        <v>21</v>
      </c>
      <c r="D91" s="21">
        <v>41488</v>
      </c>
      <c r="E91" s="24"/>
      <c r="F91" s="22">
        <v>5000</v>
      </c>
    </row>
    <row r="92" spans="1:6" ht="14.25" outlineLevel="1">
      <c r="A92" s="19"/>
      <c r="B92" s="42" t="s">
        <v>58</v>
      </c>
      <c r="C92" s="20"/>
      <c r="D92" s="25"/>
      <c r="E92" s="24"/>
      <c r="F92" s="22">
        <f>SUBTOTAL(9,F91:F91)</f>
        <v>5000</v>
      </c>
    </row>
    <row r="93" spans="1:6" ht="14.25" outlineLevel="2">
      <c r="A93" s="19">
        <v>7991240000</v>
      </c>
      <c r="B93" s="24" t="s">
        <v>92</v>
      </c>
      <c r="C93" s="24" t="s">
        <v>11</v>
      </c>
      <c r="D93" s="25"/>
      <c r="E93" s="25">
        <v>43318</v>
      </c>
      <c r="F93" s="23">
        <v>3630</v>
      </c>
    </row>
    <row r="94" spans="1:6" ht="14.25" outlineLevel="1">
      <c r="A94" s="19"/>
      <c r="B94" s="40" t="s">
        <v>93</v>
      </c>
      <c r="C94" s="24"/>
      <c r="D94" s="25"/>
      <c r="E94" s="25"/>
      <c r="F94" s="23">
        <f>SUBTOTAL(9,F93:F93)</f>
        <v>3630</v>
      </c>
    </row>
    <row r="95" spans="1:7" ht="14.25" outlineLevel="2">
      <c r="A95" s="35">
        <v>5066598000</v>
      </c>
      <c r="B95" s="39" t="s">
        <v>38</v>
      </c>
      <c r="C95" s="24" t="s">
        <v>168</v>
      </c>
      <c r="D95" s="25">
        <v>44057</v>
      </c>
      <c r="E95" s="24"/>
      <c r="F95" s="23">
        <v>55</v>
      </c>
      <c r="G95" s="8"/>
    </row>
    <row r="96" spans="1:7" ht="14.25" outlineLevel="1">
      <c r="A96" s="35"/>
      <c r="B96" s="44" t="s">
        <v>59</v>
      </c>
      <c r="C96" s="24"/>
      <c r="D96" s="25"/>
      <c r="E96" s="24"/>
      <c r="F96" s="23">
        <f>SUBTOTAL(9,F95:F95)</f>
        <v>55</v>
      </c>
      <c r="G96" s="8"/>
    </row>
    <row r="97" spans="1:6" ht="14.25" outlineLevel="2">
      <c r="A97" s="19">
        <v>5403841000</v>
      </c>
      <c r="B97" s="24" t="s">
        <v>33</v>
      </c>
      <c r="C97" s="24" t="s">
        <v>30</v>
      </c>
      <c r="D97" s="25">
        <v>41215</v>
      </c>
      <c r="E97" s="24"/>
      <c r="F97" s="23">
        <v>610</v>
      </c>
    </row>
    <row r="98" spans="1:6" ht="14.25" outlineLevel="2">
      <c r="A98" s="35">
        <v>5403841000</v>
      </c>
      <c r="B98" s="24" t="s">
        <v>33</v>
      </c>
      <c r="C98" s="24" t="s">
        <v>168</v>
      </c>
      <c r="D98" s="25">
        <v>44057</v>
      </c>
      <c r="E98" s="24"/>
      <c r="F98" s="23">
        <v>46</v>
      </c>
    </row>
    <row r="99" spans="1:6" ht="14.25" outlineLevel="1">
      <c r="A99" s="35"/>
      <c r="B99" s="40" t="s">
        <v>113</v>
      </c>
      <c r="C99" s="24"/>
      <c r="D99" s="25"/>
      <c r="E99" s="24"/>
      <c r="F99" s="23">
        <f>SUBTOTAL(9,F97:F98)</f>
        <v>656</v>
      </c>
    </row>
    <row r="100" spans="1:6" ht="14.25" outlineLevel="2">
      <c r="A100" s="19">
        <v>3341119000</v>
      </c>
      <c r="B100" s="20" t="s">
        <v>45</v>
      </c>
      <c r="C100" s="20" t="s">
        <v>17</v>
      </c>
      <c r="D100" s="21">
        <v>41073</v>
      </c>
      <c r="E100" s="24"/>
      <c r="F100" s="22">
        <v>9</v>
      </c>
    </row>
    <row r="101" spans="1:6" ht="14.25" outlineLevel="2">
      <c r="A101" s="19">
        <v>3341119000</v>
      </c>
      <c r="B101" s="20" t="s">
        <v>45</v>
      </c>
      <c r="C101" s="24" t="s">
        <v>30</v>
      </c>
      <c r="D101" s="25">
        <v>41073</v>
      </c>
      <c r="E101" s="24"/>
      <c r="F101" s="23">
        <v>629</v>
      </c>
    </row>
    <row r="102" spans="1:6" ht="14.25" outlineLevel="1">
      <c r="A102" s="19"/>
      <c r="B102" s="42" t="s">
        <v>114</v>
      </c>
      <c r="C102" s="24"/>
      <c r="D102" s="25"/>
      <c r="E102" s="24"/>
      <c r="F102" s="23">
        <f>SUBTOTAL(9,F100:F101)</f>
        <v>638</v>
      </c>
    </row>
    <row r="103" spans="1:6" ht="14.25" outlineLevel="2">
      <c r="A103" s="19">
        <v>3994376000</v>
      </c>
      <c r="B103" s="26" t="s">
        <v>34</v>
      </c>
      <c r="C103" s="20" t="s">
        <v>8</v>
      </c>
      <c r="D103" s="21">
        <v>42195</v>
      </c>
      <c r="E103" s="21">
        <v>42165</v>
      </c>
      <c r="F103" s="22">
        <v>3630</v>
      </c>
    </row>
    <row r="104" spans="1:6" ht="14.25" outlineLevel="1">
      <c r="A104" s="19"/>
      <c r="B104" s="40" t="s">
        <v>115</v>
      </c>
      <c r="C104" s="24"/>
      <c r="D104" s="25"/>
      <c r="E104" s="24"/>
      <c r="F104" s="23">
        <f>SUBTOTAL(9,F103:F103)</f>
        <v>3630</v>
      </c>
    </row>
    <row r="105" spans="1:6" ht="14.25" outlineLevel="2">
      <c r="A105" s="19">
        <v>8180679000</v>
      </c>
      <c r="B105" s="24" t="s">
        <v>90</v>
      </c>
      <c r="C105" s="24" t="s">
        <v>11</v>
      </c>
      <c r="D105" s="25"/>
      <c r="E105" s="25">
        <v>43318</v>
      </c>
      <c r="F105" s="23">
        <v>3238</v>
      </c>
    </row>
    <row r="106" spans="1:6" ht="14.25" outlineLevel="1">
      <c r="A106" s="19"/>
      <c r="B106" s="40" t="s">
        <v>91</v>
      </c>
      <c r="C106" s="24"/>
      <c r="D106" s="25"/>
      <c r="E106" s="25"/>
      <c r="F106" s="23">
        <f>SUBTOTAL(9,F105:F105)</f>
        <v>3238</v>
      </c>
    </row>
    <row r="107" spans="1:6" ht="14.25" outlineLevel="2">
      <c r="A107" s="19">
        <v>7215380000</v>
      </c>
      <c r="B107" s="24" t="s">
        <v>75</v>
      </c>
      <c r="C107" s="24" t="s">
        <v>11</v>
      </c>
      <c r="D107" s="25" t="s">
        <v>3</v>
      </c>
      <c r="E107" s="25">
        <v>42880</v>
      </c>
      <c r="F107" s="23">
        <v>3300</v>
      </c>
    </row>
    <row r="108" spans="1:6" ht="14.25" outlineLevel="1">
      <c r="A108" s="19"/>
      <c r="B108" s="40" t="s">
        <v>117</v>
      </c>
      <c r="C108" s="24"/>
      <c r="D108" s="25"/>
      <c r="E108" s="25"/>
      <c r="F108" s="23">
        <f>SUBTOTAL(9,F107:F107)</f>
        <v>3300</v>
      </c>
    </row>
    <row r="109" spans="1:6" ht="14.25" outlineLevel="2">
      <c r="A109" s="19">
        <v>3817733000</v>
      </c>
      <c r="B109" s="24" t="s">
        <v>35</v>
      </c>
      <c r="C109" s="24" t="s">
        <v>30</v>
      </c>
      <c r="D109" s="25">
        <v>41802</v>
      </c>
      <c r="E109" s="24"/>
      <c r="F109" s="23">
        <v>2366</v>
      </c>
    </row>
    <row r="110" spans="1:6" ht="14.25" outlineLevel="1">
      <c r="A110" s="19"/>
      <c r="B110" s="40" t="s">
        <v>60</v>
      </c>
      <c r="C110" s="24"/>
      <c r="D110" s="25"/>
      <c r="E110" s="24"/>
      <c r="F110" s="23">
        <f>SUBTOTAL(9,F109:F109)</f>
        <v>2366</v>
      </c>
    </row>
    <row r="111" spans="1:6" ht="14.25" outlineLevel="2">
      <c r="A111" s="19">
        <v>3817733000</v>
      </c>
      <c r="B111" s="20" t="s">
        <v>74</v>
      </c>
      <c r="C111" s="20" t="s">
        <v>12</v>
      </c>
      <c r="D111" s="21">
        <v>41802</v>
      </c>
      <c r="E111" s="21"/>
      <c r="F111" s="22">
        <v>2366</v>
      </c>
    </row>
    <row r="112" spans="1:6" ht="14.25" outlineLevel="1">
      <c r="A112" s="19"/>
      <c r="B112" s="42" t="s">
        <v>128</v>
      </c>
      <c r="C112" s="20"/>
      <c r="D112" s="21"/>
      <c r="E112" s="21"/>
      <c r="F112" s="22">
        <f>SUBTOTAL(9,F111:F111)</f>
        <v>2366</v>
      </c>
    </row>
    <row r="113" spans="1:6" ht="14.25" outlineLevel="1">
      <c r="A113" s="34">
        <v>3068790000</v>
      </c>
      <c r="B113" s="24" t="s">
        <v>227</v>
      </c>
      <c r="C113" s="24" t="s">
        <v>228</v>
      </c>
      <c r="D113" s="25" t="s">
        <v>3</v>
      </c>
      <c r="E113" s="25">
        <v>44743</v>
      </c>
      <c r="F113" s="23">
        <v>2870</v>
      </c>
    </row>
    <row r="114" spans="1:6" ht="14.25" outlineLevel="1">
      <c r="A114" s="34"/>
      <c r="B114" s="40" t="s">
        <v>226</v>
      </c>
      <c r="C114" s="24"/>
      <c r="D114" s="25"/>
      <c r="E114" s="24"/>
      <c r="F114" s="23">
        <f>SUBTOTAL(9,F113:F113)</f>
        <v>2870</v>
      </c>
    </row>
    <row r="115" spans="1:6" ht="14.25" outlineLevel="2">
      <c r="A115" s="34">
        <v>5531752000</v>
      </c>
      <c r="B115" s="24" t="s">
        <v>173</v>
      </c>
      <c r="C115" s="24" t="s">
        <v>168</v>
      </c>
      <c r="D115" s="25">
        <v>44057</v>
      </c>
      <c r="E115" s="24"/>
      <c r="F115" s="23">
        <v>93</v>
      </c>
    </row>
    <row r="116" spans="1:6" ht="14.25" outlineLevel="1">
      <c r="A116" s="34"/>
      <c r="B116" s="40" t="s">
        <v>189</v>
      </c>
      <c r="C116" s="24"/>
      <c r="D116" s="25"/>
      <c r="E116" s="24"/>
      <c r="F116" s="23">
        <f>SUBTOTAL(9,F115:F115)</f>
        <v>93</v>
      </c>
    </row>
    <row r="117" spans="1:6" ht="14.25" outlineLevel="1">
      <c r="A117" s="34">
        <v>8753059000</v>
      </c>
      <c r="B117" s="24" t="s">
        <v>241</v>
      </c>
      <c r="C117" s="24" t="s">
        <v>218</v>
      </c>
      <c r="D117" s="25" t="s">
        <v>3</v>
      </c>
      <c r="E117" s="25">
        <v>44746</v>
      </c>
      <c r="F117" s="23">
        <v>3751</v>
      </c>
    </row>
    <row r="118" spans="1:6" ht="14.25" outlineLevel="1">
      <c r="A118" s="34"/>
      <c r="B118" s="40" t="s">
        <v>242</v>
      </c>
      <c r="C118" s="24"/>
      <c r="D118" s="25"/>
      <c r="E118" s="24"/>
      <c r="F118" s="23">
        <f>SUBTOTAL(9,F117:F117)</f>
        <v>3751</v>
      </c>
    </row>
    <row r="119" spans="1:6" ht="14.25" outlineLevel="2">
      <c r="A119" s="35">
        <v>1065025000</v>
      </c>
      <c r="B119" s="39" t="s">
        <v>178</v>
      </c>
      <c r="C119" s="24" t="s">
        <v>168</v>
      </c>
      <c r="D119" s="25">
        <v>44057</v>
      </c>
      <c r="E119" s="24"/>
      <c r="F119" s="23">
        <v>54</v>
      </c>
    </row>
    <row r="120" spans="1:6" ht="14.25" outlineLevel="1">
      <c r="A120" s="35"/>
      <c r="B120" s="44" t="s">
        <v>190</v>
      </c>
      <c r="C120" s="24"/>
      <c r="D120" s="25"/>
      <c r="E120" s="24"/>
      <c r="F120" s="23">
        <f>SUBTOTAL(9,F119:F119)</f>
        <v>54</v>
      </c>
    </row>
    <row r="121" spans="1:6" ht="14.25" outlineLevel="1">
      <c r="A121" s="19">
        <v>8623341000</v>
      </c>
      <c r="B121" s="24" t="s">
        <v>229</v>
      </c>
      <c r="C121" s="24" t="s">
        <v>231</v>
      </c>
      <c r="D121" s="25" t="s">
        <v>3</v>
      </c>
      <c r="E121" s="25">
        <v>44743</v>
      </c>
      <c r="F121" s="23">
        <v>2517</v>
      </c>
    </row>
    <row r="122" spans="1:6" ht="14.25" outlineLevel="1">
      <c r="A122" s="19"/>
      <c r="B122" s="40" t="s">
        <v>230</v>
      </c>
      <c r="C122" s="24"/>
      <c r="D122" s="25"/>
      <c r="E122" s="25"/>
      <c r="F122" s="23">
        <f>SUBTOTAL(9,F121:F121)</f>
        <v>2517</v>
      </c>
    </row>
    <row r="123" spans="1:6" ht="14.25" outlineLevel="1">
      <c r="A123" s="19">
        <v>8932018000</v>
      </c>
      <c r="B123" s="24" t="s">
        <v>240</v>
      </c>
      <c r="C123" s="24" t="s">
        <v>6</v>
      </c>
      <c r="D123" s="25" t="s">
        <v>3</v>
      </c>
      <c r="E123" s="25">
        <v>44734</v>
      </c>
      <c r="F123" s="23">
        <v>2500</v>
      </c>
    </row>
    <row r="124" spans="1:6" ht="14.25" outlineLevel="1">
      <c r="A124" s="19"/>
      <c r="B124" s="40" t="s">
        <v>243</v>
      </c>
      <c r="C124" s="24"/>
      <c r="D124" s="25"/>
      <c r="E124" s="25"/>
      <c r="F124" s="23">
        <f>SUBTOTAL(9,F123:F123)</f>
        <v>2500</v>
      </c>
    </row>
    <row r="125" spans="1:6" ht="14.25" outlineLevel="2">
      <c r="A125" s="19">
        <v>6954901000</v>
      </c>
      <c r="B125" s="24" t="s">
        <v>69</v>
      </c>
      <c r="C125" s="24" t="s">
        <v>12</v>
      </c>
      <c r="D125" s="25">
        <v>42500</v>
      </c>
      <c r="E125" s="25">
        <v>42468</v>
      </c>
      <c r="F125" s="23">
        <v>1875</v>
      </c>
    </row>
    <row r="126" spans="1:6" ht="14.25" outlineLevel="1">
      <c r="A126" s="19"/>
      <c r="B126" s="40" t="s">
        <v>118</v>
      </c>
      <c r="C126" s="24"/>
      <c r="D126" s="25"/>
      <c r="E126" s="25"/>
      <c r="F126" s="23">
        <f>SUBTOTAL(9,F125:F125)</f>
        <v>1875</v>
      </c>
    </row>
    <row r="127" spans="1:6" ht="14.25" outlineLevel="2">
      <c r="A127" s="38">
        <v>1932888000</v>
      </c>
      <c r="B127" s="24" t="s">
        <v>177</v>
      </c>
      <c r="C127" s="24" t="s">
        <v>168</v>
      </c>
      <c r="D127" s="25">
        <v>44057</v>
      </c>
      <c r="E127" s="24"/>
      <c r="F127" s="23">
        <v>38</v>
      </c>
    </row>
    <row r="128" spans="1:6" ht="14.25" outlineLevel="1">
      <c r="A128" s="38"/>
      <c r="B128" s="40" t="s">
        <v>191</v>
      </c>
      <c r="C128" s="24"/>
      <c r="D128" s="25"/>
      <c r="E128" s="24"/>
      <c r="F128" s="23">
        <f>SUBTOTAL(9,F127:F127)</f>
        <v>38</v>
      </c>
    </row>
    <row r="129" spans="1:6" ht="14.25" outlineLevel="2">
      <c r="A129" s="34">
        <v>5532363000</v>
      </c>
      <c r="B129" s="24" t="s">
        <v>47</v>
      </c>
      <c r="C129" s="24" t="s">
        <v>168</v>
      </c>
      <c r="D129" s="25">
        <v>44057</v>
      </c>
      <c r="E129" s="24"/>
      <c r="F129" s="23">
        <v>100</v>
      </c>
    </row>
    <row r="130" spans="1:6" ht="14.25" outlineLevel="1">
      <c r="A130" s="34"/>
      <c r="B130" s="40" t="s">
        <v>119</v>
      </c>
      <c r="C130" s="24"/>
      <c r="D130" s="25"/>
      <c r="E130" s="24"/>
      <c r="F130" s="23">
        <f>SUBTOTAL(9,F129:F129)</f>
        <v>100</v>
      </c>
    </row>
    <row r="131" spans="1:6" ht="14.25" outlineLevel="2">
      <c r="A131" s="30">
        <v>8388768000</v>
      </c>
      <c r="B131" s="20" t="s">
        <v>151</v>
      </c>
      <c r="C131" s="20" t="s">
        <v>6</v>
      </c>
      <c r="D131" s="21">
        <v>43675</v>
      </c>
      <c r="E131" s="20"/>
      <c r="F131" s="22">
        <v>1980</v>
      </c>
    </row>
    <row r="132" spans="1:6" ht="14.25" outlineLevel="1">
      <c r="A132" s="30"/>
      <c r="B132" s="42" t="s">
        <v>152</v>
      </c>
      <c r="C132" s="20"/>
      <c r="D132" s="21"/>
      <c r="E132" s="20"/>
      <c r="F132" s="22">
        <f>SUBTOTAL(9,F131:F131)</f>
        <v>1980</v>
      </c>
    </row>
    <row r="133" spans="1:6" ht="14.25" outlineLevel="2">
      <c r="A133" s="19">
        <v>6407293000</v>
      </c>
      <c r="B133" s="24" t="s">
        <v>24</v>
      </c>
      <c r="C133" s="24" t="s">
        <v>11</v>
      </c>
      <c r="D133" s="25">
        <v>41577</v>
      </c>
      <c r="E133" s="24"/>
      <c r="F133" s="23">
        <v>3300</v>
      </c>
    </row>
    <row r="134" spans="1:6" ht="14.25" outlineLevel="2">
      <c r="A134" s="19">
        <v>6407293000</v>
      </c>
      <c r="B134" s="24" t="s">
        <v>24</v>
      </c>
      <c r="C134" s="24" t="s">
        <v>25</v>
      </c>
      <c r="D134" s="25">
        <v>41577</v>
      </c>
      <c r="E134" s="24"/>
      <c r="F134" s="23">
        <v>1426</v>
      </c>
    </row>
    <row r="135" spans="1:6" ht="14.25" outlineLevel="1">
      <c r="A135" s="19"/>
      <c r="B135" s="40" t="s">
        <v>120</v>
      </c>
      <c r="C135" s="24"/>
      <c r="D135" s="25"/>
      <c r="E135" s="24"/>
      <c r="F135" s="23">
        <f>SUBTOTAL(9,F133:F134)</f>
        <v>4726</v>
      </c>
    </row>
    <row r="136" spans="1:6" ht="14.25" outlineLevel="2">
      <c r="A136" s="35">
        <v>8460779000</v>
      </c>
      <c r="B136" s="24" t="s">
        <v>182</v>
      </c>
      <c r="C136" s="24" t="s">
        <v>168</v>
      </c>
      <c r="D136" s="25">
        <v>44057</v>
      </c>
      <c r="E136" s="24"/>
      <c r="F136" s="23">
        <v>100</v>
      </c>
    </row>
    <row r="137" spans="1:6" ht="14.25" outlineLevel="1">
      <c r="A137" s="35"/>
      <c r="B137" s="40" t="s">
        <v>192</v>
      </c>
      <c r="C137" s="24"/>
      <c r="D137" s="25"/>
      <c r="E137" s="24"/>
      <c r="F137" s="23">
        <f>SUBTOTAL(9,F136:F136)</f>
        <v>100</v>
      </c>
    </row>
    <row r="138" spans="1:6" ht="14.25" outlineLevel="2">
      <c r="A138" s="19">
        <v>6579043000</v>
      </c>
      <c r="B138" s="24" t="s">
        <v>198</v>
      </c>
      <c r="C138" s="24" t="s">
        <v>199</v>
      </c>
      <c r="D138" s="25" t="s">
        <v>3</v>
      </c>
      <c r="E138" s="25">
        <v>44473</v>
      </c>
      <c r="F138" s="23">
        <v>5000</v>
      </c>
    </row>
    <row r="139" spans="1:6" ht="14.25" outlineLevel="2">
      <c r="A139" s="19">
        <v>6579043000</v>
      </c>
      <c r="B139" s="24" t="s">
        <v>198</v>
      </c>
      <c r="C139" s="24" t="s">
        <v>21</v>
      </c>
      <c r="D139" s="25"/>
      <c r="E139" s="25">
        <v>44740</v>
      </c>
      <c r="F139" s="23">
        <v>2353</v>
      </c>
    </row>
    <row r="140" spans="1:6" ht="14.25" outlineLevel="1">
      <c r="A140" s="19"/>
      <c r="B140" s="40" t="s">
        <v>200</v>
      </c>
      <c r="C140" s="24"/>
      <c r="D140" s="25"/>
      <c r="E140" s="24"/>
      <c r="F140" s="23">
        <f>SUBTOTAL(9,F138:F139)</f>
        <v>7353</v>
      </c>
    </row>
    <row r="141" spans="1:6" ht="14.25" outlineLevel="1">
      <c r="A141" s="19">
        <v>8206279000</v>
      </c>
      <c r="B141" s="24" t="s">
        <v>201</v>
      </c>
      <c r="C141" s="24" t="s">
        <v>21</v>
      </c>
      <c r="D141" s="25" t="s">
        <v>3</v>
      </c>
      <c r="E141" s="25">
        <v>44473</v>
      </c>
      <c r="F141" s="23">
        <v>5000</v>
      </c>
    </row>
    <row r="142" spans="1:6" ht="14.25" outlineLevel="1">
      <c r="A142" s="19"/>
      <c r="B142" s="40" t="s">
        <v>202</v>
      </c>
      <c r="C142" s="24"/>
      <c r="D142" s="25"/>
      <c r="E142" s="24"/>
      <c r="F142" s="23">
        <f>SUBTOTAL(9,F141:F141)</f>
        <v>5000</v>
      </c>
    </row>
    <row r="143" spans="1:6" ht="14.25" outlineLevel="1">
      <c r="A143" s="19">
        <v>6125336000</v>
      </c>
      <c r="B143" s="24" t="s">
        <v>32</v>
      </c>
      <c r="C143" s="24" t="s">
        <v>28</v>
      </c>
      <c r="D143" s="25">
        <v>41229</v>
      </c>
      <c r="E143" s="24"/>
      <c r="F143" s="23">
        <v>2500</v>
      </c>
    </row>
    <row r="144" spans="1:6" ht="14.25" outlineLevel="1">
      <c r="A144" s="19">
        <v>6125336000</v>
      </c>
      <c r="B144" s="24" t="s">
        <v>32</v>
      </c>
      <c r="C144" s="24" t="s">
        <v>28</v>
      </c>
      <c r="D144" s="25">
        <v>41218</v>
      </c>
      <c r="E144" s="24"/>
      <c r="F144" s="23">
        <v>2500</v>
      </c>
    </row>
    <row r="145" spans="1:6" ht="14.25" outlineLevel="1">
      <c r="A145" s="19"/>
      <c r="B145" s="40" t="s">
        <v>121</v>
      </c>
      <c r="C145" s="24"/>
      <c r="D145" s="25"/>
      <c r="E145" s="24"/>
      <c r="F145" s="23">
        <f>SUBTOTAL(9,F143:F144)</f>
        <v>5000</v>
      </c>
    </row>
    <row r="146" spans="1:6" ht="14.25" outlineLevel="2">
      <c r="A146" s="19">
        <v>7197853000</v>
      </c>
      <c r="B146" s="24" t="s">
        <v>76</v>
      </c>
      <c r="C146" s="24" t="s">
        <v>11</v>
      </c>
      <c r="D146" s="25" t="s">
        <v>3</v>
      </c>
      <c r="E146" s="25">
        <v>42880</v>
      </c>
      <c r="F146" s="23">
        <v>3300</v>
      </c>
    </row>
    <row r="147" spans="1:6" ht="14.25" outlineLevel="2">
      <c r="A147" s="35">
        <v>7197853000</v>
      </c>
      <c r="B147" s="36" t="s">
        <v>76</v>
      </c>
      <c r="C147" s="24" t="s">
        <v>168</v>
      </c>
      <c r="D147" s="25">
        <v>44057</v>
      </c>
      <c r="E147" s="24"/>
      <c r="F147" s="23">
        <v>92</v>
      </c>
    </row>
    <row r="148" spans="1:6" ht="14.25" outlineLevel="1">
      <c r="A148" s="35"/>
      <c r="B148" s="45" t="s">
        <v>122</v>
      </c>
      <c r="C148" s="24"/>
      <c r="D148" s="25"/>
      <c r="E148" s="24"/>
      <c r="F148" s="23">
        <f>SUBTOTAL(9,F146:F147)</f>
        <v>3392</v>
      </c>
    </row>
    <row r="149" spans="1:6" ht="14.25" outlineLevel="2">
      <c r="A149" s="19">
        <v>6890270000</v>
      </c>
      <c r="B149" s="24" t="s">
        <v>65</v>
      </c>
      <c r="C149" s="24" t="s">
        <v>11</v>
      </c>
      <c r="D149" s="25">
        <v>42500</v>
      </c>
      <c r="E149" s="25">
        <v>42468</v>
      </c>
      <c r="F149" s="23">
        <v>3300</v>
      </c>
    </row>
    <row r="150" spans="1:6" ht="14.25" outlineLevel="1">
      <c r="A150" s="19"/>
      <c r="B150" s="40" t="s">
        <v>123</v>
      </c>
      <c r="C150" s="24"/>
      <c r="D150" s="25"/>
      <c r="E150" s="25"/>
      <c r="F150" s="23">
        <f>SUBTOTAL(9,F149:F149)</f>
        <v>3300</v>
      </c>
    </row>
    <row r="151" spans="1:6" ht="14.25" outlineLevel="2">
      <c r="A151" s="19">
        <v>6579043000</v>
      </c>
      <c r="B151" s="26" t="s">
        <v>5</v>
      </c>
      <c r="C151" s="20" t="s">
        <v>6</v>
      </c>
      <c r="D151" s="21">
        <v>42223</v>
      </c>
      <c r="E151" s="21">
        <v>42193</v>
      </c>
      <c r="F151" s="22">
        <v>2260</v>
      </c>
    </row>
    <row r="152" spans="1:6" ht="14.25" outlineLevel="1">
      <c r="A152" s="19"/>
      <c r="B152" s="41" t="s">
        <v>125</v>
      </c>
      <c r="C152" s="20"/>
      <c r="D152" s="21"/>
      <c r="E152" s="21"/>
      <c r="F152" s="22">
        <f>SUBTOTAL(9,F151:F151)</f>
        <v>2260</v>
      </c>
    </row>
    <row r="153" spans="1:6" ht="14.25" outlineLevel="2">
      <c r="A153" s="19">
        <v>2510910300</v>
      </c>
      <c r="B153" s="24" t="s">
        <v>80</v>
      </c>
      <c r="C153" s="24" t="s">
        <v>11</v>
      </c>
      <c r="D153" s="25"/>
      <c r="E153" s="25">
        <v>42880</v>
      </c>
      <c r="F153" s="22">
        <v>1320</v>
      </c>
    </row>
    <row r="154" spans="1:8" ht="14.25" outlineLevel="1">
      <c r="A154" s="19"/>
      <c r="B154" s="40" t="s">
        <v>124</v>
      </c>
      <c r="C154" s="20"/>
      <c r="D154" s="21"/>
      <c r="E154" s="21"/>
      <c r="F154" s="22">
        <f>SUBTOTAL(9,F153:F153)</f>
        <v>1320</v>
      </c>
      <c r="G154" s="51"/>
      <c r="H154" s="51"/>
    </row>
    <row r="155" spans="1:8" ht="14.25" outlineLevel="2">
      <c r="A155" s="38" t="s">
        <v>176</v>
      </c>
      <c r="B155" s="24" t="s">
        <v>174</v>
      </c>
      <c r="C155" s="20" t="s">
        <v>168</v>
      </c>
      <c r="D155" s="21">
        <v>44057</v>
      </c>
      <c r="E155" s="20"/>
      <c r="F155" s="22">
        <v>100</v>
      </c>
      <c r="G155" s="51"/>
      <c r="H155" s="51"/>
    </row>
    <row r="156" spans="1:8" ht="14.25" outlineLevel="2">
      <c r="A156" s="38" t="s">
        <v>176</v>
      </c>
      <c r="B156" s="24" t="s">
        <v>174</v>
      </c>
      <c r="C156" s="20" t="s">
        <v>210</v>
      </c>
      <c r="D156" s="21"/>
      <c r="E156" s="21">
        <v>44475</v>
      </c>
      <c r="F156" s="22">
        <v>1200</v>
      </c>
      <c r="G156" s="51"/>
      <c r="H156" s="51"/>
    </row>
    <row r="157" spans="1:8" ht="14.25" outlineLevel="2">
      <c r="A157" s="38" t="s">
        <v>176</v>
      </c>
      <c r="B157" s="24" t="s">
        <v>174</v>
      </c>
      <c r="C157" s="20" t="s">
        <v>211</v>
      </c>
      <c r="D157" s="21"/>
      <c r="E157" s="21">
        <v>44475</v>
      </c>
      <c r="F157" s="22">
        <v>838</v>
      </c>
      <c r="G157" s="51"/>
      <c r="H157" s="51"/>
    </row>
    <row r="158" spans="1:8" ht="14.25" outlineLevel="1">
      <c r="A158" s="38"/>
      <c r="B158" s="40" t="s">
        <v>193</v>
      </c>
      <c r="C158" s="20"/>
      <c r="D158" s="21"/>
      <c r="E158" s="20"/>
      <c r="F158" s="22">
        <f>SUBTOTAL(9,F155:F155)</f>
        <v>100</v>
      </c>
      <c r="G158" s="51"/>
      <c r="H158" s="51"/>
    </row>
    <row r="159" spans="1:8" ht="14.25" outlineLevel="2">
      <c r="A159" s="19">
        <v>5578655000</v>
      </c>
      <c r="B159" s="20" t="s">
        <v>15</v>
      </c>
      <c r="C159" s="20" t="s">
        <v>11</v>
      </c>
      <c r="D159" s="21">
        <v>41810</v>
      </c>
      <c r="E159" s="21"/>
      <c r="F159" s="22">
        <v>3300</v>
      </c>
      <c r="G159" s="51"/>
      <c r="H159" s="51"/>
    </row>
    <row r="160" spans="1:8" ht="14.25" outlineLevel="2">
      <c r="A160" s="19">
        <v>5578655000</v>
      </c>
      <c r="B160" s="20" t="s">
        <v>15</v>
      </c>
      <c r="C160" s="20" t="s">
        <v>11</v>
      </c>
      <c r="D160" s="21">
        <v>42881</v>
      </c>
      <c r="E160" s="21"/>
      <c r="F160" s="22">
        <v>3630</v>
      </c>
      <c r="G160" s="51"/>
      <c r="H160" s="51"/>
    </row>
    <row r="161" spans="1:8" ht="14.25" outlineLevel="2">
      <c r="A161" s="37" t="s">
        <v>170</v>
      </c>
      <c r="B161" s="24" t="s">
        <v>15</v>
      </c>
      <c r="C161" s="20" t="s">
        <v>168</v>
      </c>
      <c r="D161" s="21">
        <v>44057</v>
      </c>
      <c r="E161" s="20"/>
      <c r="F161" s="22">
        <v>100</v>
      </c>
      <c r="G161" s="51"/>
      <c r="H161" s="51"/>
    </row>
    <row r="162" spans="1:8" ht="14.25" outlineLevel="2">
      <c r="A162" s="37" t="s">
        <v>170</v>
      </c>
      <c r="B162" s="24" t="s">
        <v>15</v>
      </c>
      <c r="C162" s="20" t="s">
        <v>234</v>
      </c>
      <c r="D162" s="21" t="s">
        <v>3</v>
      </c>
      <c r="E162" s="21">
        <v>44735</v>
      </c>
      <c r="F162" s="22">
        <v>1035</v>
      </c>
      <c r="G162" s="51"/>
      <c r="H162" s="51"/>
    </row>
    <row r="163" spans="1:8" ht="14.25" outlineLevel="1">
      <c r="A163" s="37"/>
      <c r="B163" s="40" t="s">
        <v>126</v>
      </c>
      <c r="C163" s="20"/>
      <c r="D163" s="21"/>
      <c r="E163" s="20"/>
      <c r="F163" s="22">
        <f>SUBTOTAL(9,F159:F161)</f>
        <v>7030</v>
      </c>
      <c r="G163" s="51"/>
      <c r="H163" s="51"/>
    </row>
    <row r="164" spans="1:8" ht="14.25" outlineLevel="1">
      <c r="A164" s="19">
        <v>1723987000</v>
      </c>
      <c r="B164" s="20" t="s">
        <v>216</v>
      </c>
      <c r="C164" s="20" t="s">
        <v>221</v>
      </c>
      <c r="D164" s="21" t="s">
        <v>3</v>
      </c>
      <c r="E164" s="21">
        <v>44734</v>
      </c>
      <c r="F164" s="22">
        <v>4121</v>
      </c>
      <c r="G164" s="51"/>
      <c r="H164" s="51"/>
    </row>
    <row r="165" spans="1:8" ht="14.25" outlineLevel="1">
      <c r="A165" s="19"/>
      <c r="B165" s="42" t="s">
        <v>217</v>
      </c>
      <c r="C165" s="20"/>
      <c r="D165" s="21"/>
      <c r="E165" s="21"/>
      <c r="F165" s="22">
        <f>SUBTOTAL(9,F164:F164)</f>
        <v>4121</v>
      </c>
      <c r="G165" s="51"/>
      <c r="H165" s="51"/>
    </row>
    <row r="166" spans="1:8" ht="14.25" outlineLevel="1">
      <c r="A166" s="19">
        <v>2665077000</v>
      </c>
      <c r="B166" s="20" t="s">
        <v>223</v>
      </c>
      <c r="C166" s="20" t="s">
        <v>225</v>
      </c>
      <c r="D166" s="21" t="s">
        <v>3</v>
      </c>
      <c r="E166" s="21">
        <v>44746</v>
      </c>
      <c r="F166" s="22">
        <v>6975</v>
      </c>
      <c r="G166" s="51"/>
      <c r="H166" s="51"/>
    </row>
    <row r="167" spans="1:8" ht="14.25" outlineLevel="1">
      <c r="A167" s="19"/>
      <c r="B167" s="42" t="s">
        <v>224</v>
      </c>
      <c r="C167" s="20"/>
      <c r="D167" s="21"/>
      <c r="E167" s="21"/>
      <c r="F167" s="22">
        <f>SUBTOTAL(9,F166:F166)</f>
        <v>6975</v>
      </c>
      <c r="G167" s="51"/>
      <c r="H167" s="51"/>
    </row>
    <row r="168" spans="1:8" ht="14.25" outlineLevel="1">
      <c r="A168" s="19">
        <v>6836372000</v>
      </c>
      <c r="B168" s="20" t="s">
        <v>219</v>
      </c>
      <c r="C168" s="20" t="s">
        <v>222</v>
      </c>
      <c r="D168" s="21"/>
      <c r="E168" s="21">
        <v>44734</v>
      </c>
      <c r="F168" s="22">
        <v>2328</v>
      </c>
      <c r="G168" s="51"/>
      <c r="H168" s="51"/>
    </row>
    <row r="169" spans="1:8" ht="14.25" outlineLevel="1">
      <c r="A169" s="19"/>
      <c r="B169" s="42" t="s">
        <v>220</v>
      </c>
      <c r="C169" s="20"/>
      <c r="D169" s="21"/>
      <c r="E169" s="21"/>
      <c r="F169" s="22">
        <f>SUBTOTAL(9,F168:F168)</f>
        <v>2328</v>
      </c>
      <c r="G169" s="51"/>
      <c r="H169" s="51"/>
    </row>
    <row r="170" spans="1:8" ht="14.25" outlineLevel="2">
      <c r="A170" s="19">
        <v>6906206000</v>
      </c>
      <c r="B170" s="20" t="s">
        <v>67</v>
      </c>
      <c r="C170" s="20" t="s">
        <v>11</v>
      </c>
      <c r="D170" s="21">
        <v>42500</v>
      </c>
      <c r="E170" s="21">
        <v>42468</v>
      </c>
      <c r="F170" s="22">
        <v>3300</v>
      </c>
      <c r="G170" s="51"/>
      <c r="H170" s="51"/>
    </row>
    <row r="171" spans="1:8" ht="14.25" outlineLevel="1">
      <c r="A171" s="19"/>
      <c r="B171" s="42" t="s">
        <v>127</v>
      </c>
      <c r="C171" s="20"/>
      <c r="D171" s="21"/>
      <c r="E171" s="21"/>
      <c r="F171" s="22">
        <f>SUBTOTAL(9,F170:F170)</f>
        <v>3300</v>
      </c>
      <c r="G171" s="51"/>
      <c r="H171" s="51"/>
    </row>
    <row r="172" spans="1:8" ht="14.25" outlineLevel="2">
      <c r="A172" s="19">
        <v>6594000000</v>
      </c>
      <c r="B172" s="24" t="s">
        <v>153</v>
      </c>
      <c r="C172" s="20" t="s">
        <v>12</v>
      </c>
      <c r="D172" s="21">
        <v>43672</v>
      </c>
      <c r="E172" s="20"/>
      <c r="F172" s="22">
        <v>1083</v>
      </c>
      <c r="G172" s="51"/>
      <c r="H172" s="51"/>
    </row>
    <row r="173" spans="1:8" ht="14.25" outlineLevel="1">
      <c r="A173" s="19"/>
      <c r="B173" s="40" t="s">
        <v>154</v>
      </c>
      <c r="C173" s="20"/>
      <c r="D173" s="21"/>
      <c r="E173" s="20"/>
      <c r="F173" s="22">
        <f>SUBTOTAL(9,F172:F172)</f>
        <v>1083</v>
      </c>
      <c r="G173" s="51"/>
      <c r="H173" s="51"/>
    </row>
    <row r="174" spans="1:8" ht="14.25" outlineLevel="2">
      <c r="A174" s="34">
        <v>5533784000</v>
      </c>
      <c r="B174" s="24" t="s">
        <v>167</v>
      </c>
      <c r="C174" s="20" t="s">
        <v>168</v>
      </c>
      <c r="D174" s="21">
        <v>44057</v>
      </c>
      <c r="E174" s="20"/>
      <c r="F174" s="22">
        <v>63</v>
      </c>
      <c r="G174" s="51"/>
      <c r="H174" s="51"/>
    </row>
    <row r="175" spans="1:8" ht="14.25" outlineLevel="1">
      <c r="A175" s="34"/>
      <c r="B175" s="40" t="s">
        <v>194</v>
      </c>
      <c r="C175" s="20"/>
      <c r="D175" s="21"/>
      <c r="E175" s="20"/>
      <c r="F175" s="22">
        <f>SUBTOTAL(9,F174:F174)</f>
        <v>63</v>
      </c>
      <c r="G175" s="51"/>
      <c r="H175" s="51"/>
    </row>
    <row r="176" spans="1:8" ht="14.25" outlineLevel="2">
      <c r="A176" s="19">
        <v>8401136000</v>
      </c>
      <c r="B176" s="24" t="s">
        <v>149</v>
      </c>
      <c r="C176" s="20" t="s">
        <v>6</v>
      </c>
      <c r="D176" s="21">
        <v>44034</v>
      </c>
      <c r="E176" s="20"/>
      <c r="F176" s="22">
        <v>3300</v>
      </c>
      <c r="G176" s="51"/>
      <c r="H176" s="51"/>
    </row>
    <row r="177" spans="1:8" ht="14.25" outlineLevel="1">
      <c r="A177" s="19"/>
      <c r="B177" s="40" t="s">
        <v>150</v>
      </c>
      <c r="C177" s="20"/>
      <c r="D177" s="21"/>
      <c r="E177" s="20"/>
      <c r="F177" s="22">
        <f>SUBTOTAL(9,F176:F176)</f>
        <v>3300</v>
      </c>
      <c r="G177" s="51"/>
      <c r="H177" s="51"/>
    </row>
    <row r="178" spans="1:8" ht="14.25" outlineLevel="1">
      <c r="A178" s="19" t="s">
        <v>3</v>
      </c>
      <c r="B178" s="24" t="s">
        <v>212</v>
      </c>
      <c r="C178" s="20" t="s">
        <v>11</v>
      </c>
      <c r="D178" s="21">
        <v>44498</v>
      </c>
      <c r="E178" s="21"/>
      <c r="F178" s="22">
        <v>2500</v>
      </c>
      <c r="G178" s="51"/>
      <c r="H178" s="51"/>
    </row>
    <row r="179" spans="1:8" ht="14.25" outlineLevel="1">
      <c r="A179" s="19"/>
      <c r="B179" s="24" t="s">
        <v>212</v>
      </c>
      <c r="C179" s="20" t="s">
        <v>12</v>
      </c>
      <c r="D179" s="21">
        <v>44540</v>
      </c>
      <c r="E179" s="21"/>
      <c r="F179" s="22">
        <v>2707</v>
      </c>
      <c r="G179" s="51"/>
      <c r="H179" s="51"/>
    </row>
    <row r="180" spans="1:8" ht="14.25" outlineLevel="1">
      <c r="A180" s="19"/>
      <c r="B180" s="40" t="s">
        <v>213</v>
      </c>
      <c r="C180" s="24"/>
      <c r="D180" s="25"/>
      <c r="E180" s="25"/>
      <c r="F180" s="22">
        <f>SUBTOTAL(9,F178:F179)</f>
        <v>5207</v>
      </c>
      <c r="G180" s="51"/>
      <c r="H180" s="51"/>
    </row>
    <row r="181" spans="1:8" ht="14.25" outlineLevel="2">
      <c r="A181" s="19">
        <v>8028729000</v>
      </c>
      <c r="B181" s="24" t="s">
        <v>85</v>
      </c>
      <c r="C181" s="20" t="s">
        <v>11</v>
      </c>
      <c r="D181" s="21"/>
      <c r="E181" s="21">
        <v>43318</v>
      </c>
      <c r="F181" s="22">
        <v>3300</v>
      </c>
      <c r="G181" s="51"/>
      <c r="H181" s="51"/>
    </row>
    <row r="182" spans="1:6" ht="14.25" outlineLevel="1">
      <c r="A182" s="19"/>
      <c r="B182" s="40" t="s">
        <v>86</v>
      </c>
      <c r="C182" s="24"/>
      <c r="D182" s="25"/>
      <c r="E182" s="25"/>
      <c r="F182" s="23">
        <f>SUBTOTAL(9,F181:F181)</f>
        <v>3300</v>
      </c>
    </row>
    <row r="183" spans="1:6" ht="14.25" outlineLevel="2">
      <c r="A183" s="35">
        <v>3098796000</v>
      </c>
      <c r="B183" s="24" t="s">
        <v>41</v>
      </c>
      <c r="C183" s="24" t="s">
        <v>168</v>
      </c>
      <c r="D183" s="25">
        <v>44057</v>
      </c>
      <c r="E183" s="24"/>
      <c r="F183" s="23">
        <v>36</v>
      </c>
    </row>
    <row r="184" spans="1:6" ht="14.25" outlineLevel="1">
      <c r="A184" s="35"/>
      <c r="B184" s="40" t="s">
        <v>129</v>
      </c>
      <c r="C184" s="24"/>
      <c r="D184" s="25"/>
      <c r="E184" s="24"/>
      <c r="F184" s="23">
        <f>SUBTOTAL(9,F183:F183)</f>
        <v>36</v>
      </c>
    </row>
    <row r="185" spans="1:6" ht="14.25" outlineLevel="2">
      <c r="A185" s="19">
        <v>6125336000</v>
      </c>
      <c r="B185" s="20" t="s">
        <v>27</v>
      </c>
      <c r="C185" s="20" t="s">
        <v>28</v>
      </c>
      <c r="D185" s="21">
        <v>41073</v>
      </c>
      <c r="E185" s="24"/>
      <c r="F185" s="22">
        <v>5000</v>
      </c>
    </row>
    <row r="186" spans="1:6" ht="14.25" outlineLevel="2">
      <c r="A186" s="19">
        <v>6125336000</v>
      </c>
      <c r="B186" s="20" t="s">
        <v>27</v>
      </c>
      <c r="C186" s="24" t="s">
        <v>30</v>
      </c>
      <c r="D186" s="25">
        <v>41215</v>
      </c>
      <c r="E186" s="24"/>
      <c r="F186" s="23">
        <v>1518</v>
      </c>
    </row>
    <row r="187" spans="1:6" ht="14.25" outlineLevel="1">
      <c r="A187" s="19"/>
      <c r="B187" s="42" t="s">
        <v>130</v>
      </c>
      <c r="C187" s="24"/>
      <c r="D187" s="25"/>
      <c r="E187" s="24"/>
      <c r="F187" s="23">
        <f>SUBTOTAL(9,F185:F186)</f>
        <v>6518</v>
      </c>
    </row>
    <row r="188" spans="1:6" ht="14.25" outlineLevel="2">
      <c r="A188" s="19">
        <v>6523544000</v>
      </c>
      <c r="B188" s="20" t="s">
        <v>49</v>
      </c>
      <c r="C188" s="20" t="s">
        <v>11</v>
      </c>
      <c r="D188" s="21">
        <v>41754</v>
      </c>
      <c r="E188" s="21"/>
      <c r="F188" s="22">
        <v>3300</v>
      </c>
    </row>
    <row r="189" spans="1:6" ht="14.25" outlineLevel="1">
      <c r="A189" s="19"/>
      <c r="B189" s="42" t="s">
        <v>131</v>
      </c>
      <c r="C189" s="20"/>
      <c r="D189" s="21"/>
      <c r="E189" s="21"/>
      <c r="F189" s="22">
        <f>SUBTOTAL(9,F188:F188)</f>
        <v>3300</v>
      </c>
    </row>
    <row r="190" spans="1:6" ht="14.25" outlineLevel="2">
      <c r="A190" s="19">
        <v>6092381000</v>
      </c>
      <c r="B190" s="20" t="s">
        <v>14</v>
      </c>
      <c r="C190" s="20" t="s">
        <v>12</v>
      </c>
      <c r="D190" s="21">
        <v>41927</v>
      </c>
      <c r="E190" s="21"/>
      <c r="F190" s="22">
        <v>3099</v>
      </c>
    </row>
    <row r="191" spans="1:6" ht="14.25" outlineLevel="1">
      <c r="A191" s="19"/>
      <c r="B191" s="42" t="s">
        <v>132</v>
      </c>
      <c r="C191" s="20"/>
      <c r="D191" s="21"/>
      <c r="E191" s="21"/>
      <c r="F191" s="22">
        <f>SUBTOTAL(9,F190:F190)</f>
        <v>3099</v>
      </c>
    </row>
    <row r="192" spans="1:7" ht="14.25" outlineLevel="2">
      <c r="A192" s="30">
        <v>6722202000</v>
      </c>
      <c r="B192" s="20" t="s">
        <v>50</v>
      </c>
      <c r="C192" s="20" t="s">
        <v>6</v>
      </c>
      <c r="D192" s="21">
        <v>42195</v>
      </c>
      <c r="E192" s="21">
        <v>42165</v>
      </c>
      <c r="F192" s="22">
        <v>3300</v>
      </c>
      <c r="G192" s="12"/>
    </row>
    <row r="193" spans="1:7" ht="14.25" outlineLevel="1">
      <c r="A193" s="30"/>
      <c r="B193" s="42" t="s">
        <v>133</v>
      </c>
      <c r="C193" s="20"/>
      <c r="D193" s="21"/>
      <c r="E193" s="21"/>
      <c r="F193" s="22">
        <f>SUBTOTAL(9,F192:F192)</f>
        <v>3300</v>
      </c>
      <c r="G193" s="12"/>
    </row>
    <row r="194" spans="1:7" ht="14.25" outlineLevel="2">
      <c r="A194" s="19">
        <v>1639030000</v>
      </c>
      <c r="B194" s="20" t="s">
        <v>26</v>
      </c>
      <c r="C194" s="20" t="s">
        <v>17</v>
      </c>
      <c r="D194" s="21">
        <v>41073</v>
      </c>
      <c r="E194" s="24"/>
      <c r="F194" s="22">
        <v>140</v>
      </c>
      <c r="G194" s="12"/>
    </row>
    <row r="195" spans="1:7" ht="14.25" outlineLevel="2">
      <c r="A195" s="19">
        <v>1639030000</v>
      </c>
      <c r="B195" s="26" t="s">
        <v>26</v>
      </c>
      <c r="C195" s="20" t="s">
        <v>17</v>
      </c>
      <c r="D195" s="21">
        <v>41802</v>
      </c>
      <c r="E195" s="21"/>
      <c r="F195" s="22">
        <v>261</v>
      </c>
      <c r="G195" s="12"/>
    </row>
    <row r="196" spans="1:7" ht="14.25" outlineLevel="1">
      <c r="A196" s="19"/>
      <c r="B196" s="41" t="s">
        <v>135</v>
      </c>
      <c r="C196" s="20"/>
      <c r="D196" s="21"/>
      <c r="E196" s="21"/>
      <c r="F196" s="22">
        <f>SUBTOTAL(9,F194:F195)</f>
        <v>401</v>
      </c>
      <c r="G196" s="12"/>
    </row>
    <row r="197" spans="1:7" ht="16.5" customHeight="1" outlineLevel="2">
      <c r="A197" s="19">
        <v>6963323000</v>
      </c>
      <c r="B197" s="20" t="s">
        <v>68</v>
      </c>
      <c r="C197" s="20" t="s">
        <v>11</v>
      </c>
      <c r="D197" s="21">
        <v>42500</v>
      </c>
      <c r="E197" s="21">
        <v>42468</v>
      </c>
      <c r="F197" s="22">
        <v>3300</v>
      </c>
      <c r="G197" s="12"/>
    </row>
    <row r="198" spans="1:7" ht="16.5" customHeight="1" outlineLevel="1">
      <c r="A198" s="19"/>
      <c r="B198" s="42" t="s">
        <v>134</v>
      </c>
      <c r="C198" s="20"/>
      <c r="D198" s="21"/>
      <c r="E198" s="21"/>
      <c r="F198" s="22">
        <f>SUBTOTAL(9,F197:F197)</f>
        <v>3300</v>
      </c>
      <c r="G198" s="12"/>
    </row>
    <row r="199" spans="1:7" ht="14.25" outlineLevel="2">
      <c r="A199" s="19">
        <v>6574106000</v>
      </c>
      <c r="B199" s="20" t="s">
        <v>165</v>
      </c>
      <c r="C199" s="20" t="s">
        <v>12</v>
      </c>
      <c r="D199" s="21">
        <v>43783</v>
      </c>
      <c r="E199" s="21"/>
      <c r="F199" s="22">
        <v>1982</v>
      </c>
      <c r="G199" s="12"/>
    </row>
    <row r="200" spans="1:7" ht="14.25" outlineLevel="2">
      <c r="A200" s="38">
        <v>6574106000</v>
      </c>
      <c r="B200" s="24" t="s">
        <v>165</v>
      </c>
      <c r="C200" s="24" t="s">
        <v>168</v>
      </c>
      <c r="D200" s="25">
        <v>44057</v>
      </c>
      <c r="E200" s="24"/>
      <c r="F200" s="23">
        <v>60</v>
      </c>
      <c r="G200" s="12"/>
    </row>
    <row r="201" spans="1:7" ht="14.25" outlineLevel="1">
      <c r="A201" s="38"/>
      <c r="B201" s="40" t="s">
        <v>166</v>
      </c>
      <c r="C201" s="24"/>
      <c r="D201" s="25"/>
      <c r="E201" s="24"/>
      <c r="F201" s="23">
        <f>SUBTOTAL(9,F199:F200)</f>
        <v>2042</v>
      </c>
      <c r="G201" s="12"/>
    </row>
    <row r="202" spans="1:7" ht="14.25" outlineLevel="2">
      <c r="A202" s="19">
        <v>6707491000</v>
      </c>
      <c r="B202" s="20" t="s">
        <v>7</v>
      </c>
      <c r="C202" s="20" t="s">
        <v>6</v>
      </c>
      <c r="D202" s="21">
        <v>42200</v>
      </c>
      <c r="E202" s="21">
        <v>42170</v>
      </c>
      <c r="F202" s="22">
        <v>3300</v>
      </c>
      <c r="G202" s="12"/>
    </row>
    <row r="203" spans="1:7" ht="14.25" outlineLevel="1">
      <c r="A203" s="19"/>
      <c r="B203" s="42" t="s">
        <v>136</v>
      </c>
      <c r="C203" s="20"/>
      <c r="D203" s="21"/>
      <c r="E203" s="21"/>
      <c r="F203" s="22">
        <f>SUBTOTAL(9,F202:F202)</f>
        <v>3300</v>
      </c>
      <c r="G203" s="12"/>
    </row>
    <row r="204" spans="1:7" ht="14.25" outlineLevel="2">
      <c r="A204" s="19">
        <v>8388326000</v>
      </c>
      <c r="B204" s="20" t="s">
        <v>146</v>
      </c>
      <c r="C204" s="20" t="s">
        <v>6</v>
      </c>
      <c r="D204" s="21">
        <v>43670</v>
      </c>
      <c r="E204" s="21" t="s">
        <v>3</v>
      </c>
      <c r="F204" s="22">
        <v>3300</v>
      </c>
      <c r="G204" s="12"/>
    </row>
    <row r="205" spans="1:7" ht="16.5" customHeight="1" outlineLevel="2">
      <c r="A205" s="19">
        <v>8388326000</v>
      </c>
      <c r="B205" s="20" t="s">
        <v>146</v>
      </c>
      <c r="C205" s="20" t="s">
        <v>12</v>
      </c>
      <c r="D205" s="21">
        <v>43705</v>
      </c>
      <c r="E205" s="21" t="s">
        <v>3</v>
      </c>
      <c r="F205" s="22">
        <v>1678</v>
      </c>
      <c r="G205" s="12"/>
    </row>
    <row r="206" spans="1:7" ht="16.5" customHeight="1" outlineLevel="1">
      <c r="A206" s="19"/>
      <c r="B206" s="42" t="s">
        <v>147</v>
      </c>
      <c r="C206" s="20"/>
      <c r="D206" s="21"/>
      <c r="E206" s="21"/>
      <c r="F206" s="22">
        <f>SUBTOTAL(9,F204:F205)</f>
        <v>4978</v>
      </c>
      <c r="G206" s="12"/>
    </row>
    <row r="207" spans="1:15" ht="14.25" outlineLevel="2">
      <c r="A207" s="19">
        <v>6026168000</v>
      </c>
      <c r="B207" s="20" t="s">
        <v>97</v>
      </c>
      <c r="C207" s="20"/>
      <c r="D207" s="21"/>
      <c r="E207" s="21">
        <v>43294</v>
      </c>
      <c r="F207" s="22">
        <v>744</v>
      </c>
      <c r="G207" s="12"/>
      <c r="J207" s="1"/>
      <c r="K207" s="1"/>
      <c r="L207" s="1"/>
      <c r="M207" s="1"/>
      <c r="N207" s="1"/>
      <c r="O207" s="1"/>
    </row>
    <row r="208" spans="1:15" ht="14.25" outlineLevel="2">
      <c r="A208" s="35">
        <v>6026168000</v>
      </c>
      <c r="B208" s="24" t="s">
        <v>97</v>
      </c>
      <c r="C208" s="24" t="s">
        <v>168</v>
      </c>
      <c r="D208" s="25">
        <v>44057</v>
      </c>
      <c r="E208" s="24"/>
      <c r="F208" s="23">
        <v>100</v>
      </c>
      <c r="G208" s="12"/>
      <c r="J208" s="46"/>
      <c r="K208" s="56"/>
      <c r="L208" s="53"/>
      <c r="M208" s="54"/>
      <c r="N208" s="54"/>
      <c r="O208" s="55"/>
    </row>
    <row r="209" spans="1:15" ht="14.25" outlineLevel="1">
      <c r="A209" s="35"/>
      <c r="B209" s="40" t="s">
        <v>137</v>
      </c>
      <c r="C209" s="24"/>
      <c r="D209" s="25"/>
      <c r="E209" s="24"/>
      <c r="F209" s="23">
        <f>SUBTOTAL(9,F207:F208)</f>
        <v>844</v>
      </c>
      <c r="G209" s="12"/>
      <c r="J209" s="46"/>
      <c r="K209" s="47"/>
      <c r="L209" s="53"/>
      <c r="M209" s="54"/>
      <c r="N209" s="53"/>
      <c r="O209" s="55"/>
    </row>
    <row r="210" spans="1:15" ht="14.25" outlineLevel="1">
      <c r="A210" s="30">
        <v>8938873000</v>
      </c>
      <c r="B210" s="20" t="s">
        <v>232</v>
      </c>
      <c r="C210" s="20" t="s">
        <v>231</v>
      </c>
      <c r="D210" s="21" t="s">
        <v>3</v>
      </c>
      <c r="E210" s="21">
        <v>44734</v>
      </c>
      <c r="F210" s="22">
        <v>5000</v>
      </c>
      <c r="G210" s="12"/>
      <c r="J210" s="46"/>
      <c r="K210" s="47"/>
      <c r="L210" s="53"/>
      <c r="M210" s="54"/>
      <c r="N210" s="53"/>
      <c r="O210" s="55"/>
    </row>
    <row r="211" spans="1:15" ht="14.25" outlineLevel="1">
      <c r="A211" s="30"/>
      <c r="B211" s="42" t="s">
        <v>233</v>
      </c>
      <c r="C211" s="20"/>
      <c r="D211" s="21"/>
      <c r="E211" s="21"/>
      <c r="F211" s="22">
        <f>SUBTOTAL(9,F210:F210)</f>
        <v>5000</v>
      </c>
      <c r="G211" s="12"/>
      <c r="J211" s="46"/>
      <c r="K211" s="47"/>
      <c r="L211" s="53"/>
      <c r="M211" s="54"/>
      <c r="N211" s="53"/>
      <c r="O211" s="55"/>
    </row>
    <row r="212" spans="1:7" ht="14.25" outlineLevel="2">
      <c r="A212" s="30">
        <v>6789358000</v>
      </c>
      <c r="B212" s="20" t="s">
        <v>51</v>
      </c>
      <c r="C212" s="20" t="s">
        <v>6</v>
      </c>
      <c r="D212" s="21">
        <v>42195</v>
      </c>
      <c r="E212" s="21">
        <v>42165</v>
      </c>
      <c r="F212" s="22">
        <v>3300</v>
      </c>
      <c r="G212" s="12"/>
    </row>
    <row r="213" spans="1:7" ht="14.25" outlineLevel="1">
      <c r="A213" s="30"/>
      <c r="B213" s="42" t="s">
        <v>138</v>
      </c>
      <c r="C213" s="20"/>
      <c r="D213" s="21"/>
      <c r="E213" s="21"/>
      <c r="F213" s="22">
        <f>SUBTOTAL(9,F212:F212)</f>
        <v>3300</v>
      </c>
      <c r="G213" s="12"/>
    </row>
    <row r="214" spans="1:7" ht="14.25" outlineLevel="2">
      <c r="A214" s="35">
        <v>5532852000</v>
      </c>
      <c r="B214" s="24" t="s">
        <v>180</v>
      </c>
      <c r="C214" s="24" t="s">
        <v>168</v>
      </c>
      <c r="D214" s="25">
        <v>44057</v>
      </c>
      <c r="E214" s="24"/>
      <c r="F214" s="23">
        <v>87</v>
      </c>
      <c r="G214" s="12"/>
    </row>
    <row r="215" spans="1:7" ht="14.25" outlineLevel="2">
      <c r="A215" s="35">
        <v>5532852000</v>
      </c>
      <c r="B215" s="24" t="s">
        <v>180</v>
      </c>
      <c r="C215" s="24" t="s">
        <v>181</v>
      </c>
      <c r="D215" s="25">
        <v>44057</v>
      </c>
      <c r="E215" s="24"/>
      <c r="F215" s="23">
        <v>400</v>
      </c>
      <c r="G215" s="12"/>
    </row>
    <row r="216" spans="1:7" ht="14.25" outlineLevel="1">
      <c r="A216" s="35"/>
      <c r="B216" s="40" t="s">
        <v>195</v>
      </c>
      <c r="C216" s="24"/>
      <c r="D216" s="25"/>
      <c r="E216" s="24"/>
      <c r="F216" s="23">
        <f>SUBTOTAL(9,F214:F215)</f>
        <v>487</v>
      </c>
      <c r="G216" s="12"/>
    </row>
    <row r="217" spans="1:7" ht="14.25" outlineLevel="2">
      <c r="A217" s="19">
        <v>6557597000</v>
      </c>
      <c r="B217" s="24" t="s">
        <v>64</v>
      </c>
      <c r="C217" s="24" t="s">
        <v>11</v>
      </c>
      <c r="D217" s="25">
        <v>42500</v>
      </c>
      <c r="E217" s="25">
        <v>42468</v>
      </c>
      <c r="F217" s="23">
        <v>6600</v>
      </c>
      <c r="G217" s="12"/>
    </row>
    <row r="218" spans="1:7" ht="14.25" outlineLevel="2">
      <c r="A218" s="34">
        <v>6557597000</v>
      </c>
      <c r="B218" s="24" t="s">
        <v>64</v>
      </c>
      <c r="C218" s="24" t="s">
        <v>168</v>
      </c>
      <c r="D218" s="25">
        <v>44057</v>
      </c>
      <c r="E218" s="24"/>
      <c r="F218" s="23">
        <v>100</v>
      </c>
      <c r="G218" s="12"/>
    </row>
    <row r="219" spans="1:7" ht="14.25" outlineLevel="1">
      <c r="A219" s="34"/>
      <c r="B219" s="40" t="s">
        <v>139</v>
      </c>
      <c r="C219" s="24"/>
      <c r="D219" s="25"/>
      <c r="E219" s="24"/>
      <c r="F219" s="23">
        <f>SUBTOTAL(9,F217:F218)</f>
        <v>6700</v>
      </c>
      <c r="G219" s="12"/>
    </row>
    <row r="220" spans="1:7" ht="14.25" outlineLevel="2">
      <c r="A220" s="19">
        <v>6890270000</v>
      </c>
      <c r="B220" s="24" t="s">
        <v>62</v>
      </c>
      <c r="C220" s="24" t="s">
        <v>11</v>
      </c>
      <c r="D220" s="25">
        <v>42559</v>
      </c>
      <c r="E220" s="25">
        <v>42523</v>
      </c>
      <c r="F220" s="23">
        <v>3630</v>
      </c>
      <c r="G220" s="12"/>
    </row>
    <row r="221" spans="1:7" ht="14.25" outlineLevel="1">
      <c r="A221" s="19"/>
      <c r="B221" s="40" t="s">
        <v>103</v>
      </c>
      <c r="C221" s="24"/>
      <c r="D221" s="25"/>
      <c r="E221" s="25"/>
      <c r="F221" s="23">
        <f>SUBTOTAL(9,F220:F220)</f>
        <v>3630</v>
      </c>
      <c r="G221" s="12"/>
    </row>
    <row r="222" spans="1:7" ht="14.25" outlineLevel="2">
      <c r="A222" s="19">
        <v>6708919000</v>
      </c>
      <c r="B222" s="20" t="s">
        <v>52</v>
      </c>
      <c r="C222" s="20" t="s">
        <v>6</v>
      </c>
      <c r="D222" s="21">
        <v>42195</v>
      </c>
      <c r="E222" s="21">
        <v>42165</v>
      </c>
      <c r="F222" s="22">
        <v>3300</v>
      </c>
      <c r="G222" s="12"/>
    </row>
    <row r="223" spans="1:7" ht="14.25" outlineLevel="1">
      <c r="A223" s="19"/>
      <c r="B223" s="42" t="s">
        <v>140</v>
      </c>
      <c r="C223" s="20"/>
      <c r="D223" s="21"/>
      <c r="E223" s="21"/>
      <c r="F223" s="22">
        <f>SUBTOTAL(9,F222:F222)</f>
        <v>3300</v>
      </c>
      <c r="G223" s="12"/>
    </row>
    <row r="224" spans="1:7" ht="14.25" outlineLevel="2">
      <c r="A224" s="19">
        <v>5831679000</v>
      </c>
      <c r="B224" s="20" t="s">
        <v>13</v>
      </c>
      <c r="C224" s="20" t="s">
        <v>12</v>
      </c>
      <c r="D224" s="21">
        <v>41747</v>
      </c>
      <c r="E224" s="21"/>
      <c r="F224" s="22">
        <v>2786</v>
      </c>
      <c r="G224" s="12"/>
    </row>
    <row r="225" spans="1:7" ht="14.25" outlineLevel="1">
      <c r="A225" s="19"/>
      <c r="B225" s="42" t="s">
        <v>141</v>
      </c>
      <c r="C225" s="20"/>
      <c r="D225" s="21"/>
      <c r="E225" s="21"/>
      <c r="F225" s="22">
        <f>SUBTOTAL(9,F224:F224)</f>
        <v>2786</v>
      </c>
      <c r="G225" s="12"/>
    </row>
    <row r="226" spans="1:7" ht="14.25" outlineLevel="2">
      <c r="A226" s="19">
        <v>1065050000</v>
      </c>
      <c r="B226" s="20" t="s">
        <v>43</v>
      </c>
      <c r="C226" s="24" t="s">
        <v>12</v>
      </c>
      <c r="D226" s="25" t="s">
        <v>3</v>
      </c>
      <c r="E226" s="25">
        <v>42880</v>
      </c>
      <c r="F226" s="22">
        <v>1268</v>
      </c>
      <c r="G226" s="12"/>
    </row>
    <row r="227" spans="1:7" ht="14.25" outlineLevel="2">
      <c r="A227" s="19">
        <v>1065050000</v>
      </c>
      <c r="B227" s="20" t="s">
        <v>43</v>
      </c>
      <c r="C227" s="20" t="s">
        <v>12</v>
      </c>
      <c r="D227" s="21">
        <v>41747</v>
      </c>
      <c r="E227" s="21"/>
      <c r="F227" s="22">
        <v>1150</v>
      </c>
      <c r="G227" s="12"/>
    </row>
    <row r="228" spans="1:7" ht="14.25" outlineLevel="1">
      <c r="A228" s="19"/>
      <c r="B228" s="42" t="s">
        <v>61</v>
      </c>
      <c r="C228" s="20"/>
      <c r="D228" s="21"/>
      <c r="E228" s="21"/>
      <c r="F228" s="22">
        <f>SUBTOTAL(9,F226:F227)</f>
        <v>2418</v>
      </c>
      <c r="G228" s="12"/>
    </row>
    <row r="229" spans="1:7" ht="14.25" outlineLevel="2">
      <c r="A229" s="38">
        <v>6215777000</v>
      </c>
      <c r="B229" s="24" t="s">
        <v>175</v>
      </c>
      <c r="C229" s="24" t="s">
        <v>168</v>
      </c>
      <c r="D229" s="25">
        <v>44057</v>
      </c>
      <c r="E229" s="24"/>
      <c r="F229" s="23">
        <v>100</v>
      </c>
      <c r="G229" s="12"/>
    </row>
    <row r="230" spans="1:7" ht="14.25" outlineLevel="1">
      <c r="A230" s="38"/>
      <c r="B230" s="40" t="s">
        <v>196</v>
      </c>
      <c r="C230" s="24"/>
      <c r="D230" s="25"/>
      <c r="E230" s="24"/>
      <c r="F230" s="23">
        <f>SUBTOTAL(9,F229:F229)</f>
        <v>100</v>
      </c>
      <c r="G230" s="12"/>
    </row>
    <row r="231" spans="1:6" ht="14.25" outlineLevel="2">
      <c r="A231" s="37">
        <v>5258357000</v>
      </c>
      <c r="B231" s="24" t="s">
        <v>172</v>
      </c>
      <c r="C231" s="24" t="s">
        <v>168</v>
      </c>
      <c r="D231" s="25">
        <v>44057</v>
      </c>
      <c r="E231" s="24"/>
      <c r="F231" s="23">
        <v>100</v>
      </c>
    </row>
    <row r="232" spans="1:6" ht="14.25" outlineLevel="1">
      <c r="A232" s="37"/>
      <c r="B232" s="40" t="s">
        <v>197</v>
      </c>
      <c r="C232" s="24"/>
      <c r="D232" s="25"/>
      <c r="E232" s="24"/>
      <c r="F232" s="23">
        <f>SUBTOTAL(9,F231:F231)</f>
        <v>100</v>
      </c>
    </row>
    <row r="233" spans="1:6" ht="14.25" outlineLevel="2">
      <c r="A233" s="19">
        <v>6890270000</v>
      </c>
      <c r="B233" s="24" t="s">
        <v>63</v>
      </c>
      <c r="C233" s="24" t="s">
        <v>11</v>
      </c>
      <c r="D233" s="25">
        <v>42559</v>
      </c>
      <c r="E233" s="25">
        <v>42523</v>
      </c>
      <c r="F233" s="23">
        <v>3300</v>
      </c>
    </row>
    <row r="234" spans="1:6" ht="14.25" outlineLevel="1">
      <c r="A234" s="19"/>
      <c r="B234" s="40" t="s">
        <v>142</v>
      </c>
      <c r="C234" s="24"/>
      <c r="D234" s="25"/>
      <c r="E234" s="25"/>
      <c r="F234" s="23">
        <f>SUBTOTAL(9,F233:F233)</f>
        <v>3300</v>
      </c>
    </row>
    <row r="235" spans="1:6" ht="14.25" outlineLevel="2">
      <c r="A235" s="19">
        <v>8093075000</v>
      </c>
      <c r="B235" s="24" t="s">
        <v>87</v>
      </c>
      <c r="C235" s="24" t="s">
        <v>11</v>
      </c>
      <c r="D235" s="25" t="s">
        <v>3</v>
      </c>
      <c r="E235" s="25">
        <v>43318</v>
      </c>
      <c r="F235" s="23">
        <v>3300</v>
      </c>
    </row>
    <row r="236" spans="1:6" ht="14.25" outlineLevel="1">
      <c r="A236" s="46"/>
      <c r="B236" s="50" t="s">
        <v>143</v>
      </c>
      <c r="C236" s="47"/>
      <c r="D236" s="48"/>
      <c r="E236" s="48"/>
      <c r="F236" s="49">
        <f>SUBTOTAL(9,F235:F235)</f>
        <v>3300</v>
      </c>
    </row>
    <row r="237" spans="1:6" ht="14.25">
      <c r="A237" s="46"/>
      <c r="B237" s="50" t="s">
        <v>144</v>
      </c>
      <c r="C237" s="47"/>
      <c r="D237" s="48"/>
      <c r="E237" s="48"/>
      <c r="F237" s="49">
        <f>SUBTOTAL(9,F4:F235)</f>
        <v>347770</v>
      </c>
    </row>
    <row r="238" spans="1:6" ht="13.5">
      <c r="A238" s="15"/>
      <c r="B238" s="13"/>
      <c r="C238" s="13"/>
      <c r="D238" s="14"/>
      <c r="E238" s="13"/>
      <c r="F238" s="18"/>
    </row>
    <row r="239" spans="1:6" ht="13.5">
      <c r="A239" s="15"/>
      <c r="B239" s="13"/>
      <c r="C239" s="13"/>
      <c r="D239" s="14"/>
      <c r="E239" s="13"/>
      <c r="F239" s="18"/>
    </row>
    <row r="240" spans="1:6" ht="13.5">
      <c r="A240" s="16"/>
      <c r="B240" s="16" t="s">
        <v>184</v>
      </c>
      <c r="C240" s="16"/>
      <c r="D240" s="16"/>
      <c r="E240" s="16"/>
      <c r="F240" s="17"/>
    </row>
    <row r="241" spans="1:6" ht="13.5">
      <c r="A241" s="12"/>
      <c r="B241" s="4"/>
      <c r="C241" s="4"/>
      <c r="D241" s="4"/>
      <c r="E241" s="4"/>
      <c r="F241" s="4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52" t="s">
        <v>214</v>
      </c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</sheetData>
  <sheetProtection/>
  <printOptions/>
  <pageMargins left="0.5511811023622047" right="0.5511811023622047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Radojka Odžič</cp:lastModifiedBy>
  <cp:lastPrinted>2021-10-06T08:40:58Z</cp:lastPrinted>
  <dcterms:created xsi:type="dcterms:W3CDTF">2005-05-17T12:41:38Z</dcterms:created>
  <dcterms:modified xsi:type="dcterms:W3CDTF">2022-07-20T07:46:40Z</dcterms:modified>
  <cp:category/>
  <cp:version/>
  <cp:contentType/>
  <cp:contentStatus/>
</cp:coreProperties>
</file>